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jmichals\Desktop\"/>
    </mc:Choice>
  </mc:AlternateContent>
  <xr:revisionPtr revIDLastSave="0" documentId="13_ncr:1_{1E16CB11-3899-46F5-B814-7E18ADDB6566}" xr6:coauthVersionLast="40" xr6:coauthVersionMax="41" xr10:uidLastSave="{00000000-0000-0000-0000-000000000000}"/>
  <bookViews>
    <workbookView xWindow="-120" yWindow="-120" windowWidth="20730" windowHeight="11160" tabRatio="781" xr2:uid="{4578457F-C3DE-461F-91CE-84C9506DCAEC}"/>
  </bookViews>
  <sheets>
    <sheet name="Instructions" sheetId="1" r:id="rId1"/>
    <sheet name="Definitions" sheetId="14" r:id="rId2"/>
    <sheet name="Policy_Inventory" sheetId="5" r:id="rId3"/>
    <sheet name="CurrentCE_Policy_Alignment" sheetId="13" r:id="rId4"/>
    <sheet name="CETestInputs_PA1" sheetId="10" r:id="rId5"/>
    <sheet name="CETestInputs_PA2" sheetId="23" r:id="rId6"/>
    <sheet name="CETestInputs_PA3" sheetId="24" r:id="rId7"/>
    <sheet name="DropDownList" sheetId="17" state="hidden" r:id="rId8"/>
  </sheets>
  <definedNames>
    <definedName name="All_Impacts">DropDownList!$D$2:$D$54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13" l="1"/>
  <c r="E61" i="13"/>
  <c r="D68" i="24" l="1"/>
  <c r="D67" i="24"/>
  <c r="D66" i="24"/>
  <c r="D65" i="24"/>
  <c r="D64" i="24"/>
  <c r="D63" i="24"/>
  <c r="D62" i="24"/>
  <c r="D61" i="24"/>
  <c r="D60" i="24"/>
  <c r="D59" i="24"/>
  <c r="D58" i="24"/>
  <c r="D57" i="24"/>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68" i="23"/>
  <c r="D67" i="23"/>
  <c r="D66" i="23"/>
  <c r="D65" i="23"/>
  <c r="D64" i="23"/>
  <c r="D63" i="23"/>
  <c r="D62" i="23"/>
  <c r="D61" i="23"/>
  <c r="D60" i="23"/>
  <c r="D59" i="23"/>
  <c r="D58" i="23"/>
  <c r="D57" i="23"/>
  <c r="D56" i="23"/>
  <c r="D55" i="23"/>
  <c r="D54" i="23"/>
  <c r="D53" i="23"/>
  <c r="D52" i="23"/>
  <c r="D51" i="23"/>
  <c r="D50" i="23"/>
  <c r="D49" i="23"/>
  <c r="D48" i="23"/>
  <c r="D47" i="23"/>
  <c r="D46" i="23"/>
  <c r="D45" i="23"/>
  <c r="D44" i="23"/>
  <c r="D43" i="23"/>
  <c r="D42" i="23"/>
  <c r="D41" i="23"/>
  <c r="D40" i="23"/>
  <c r="D39" i="23"/>
  <c r="D38" i="23"/>
  <c r="D37" i="23"/>
  <c r="D36" i="23"/>
  <c r="D35" i="23"/>
  <c r="D34" i="23"/>
  <c r="D33" i="23"/>
  <c r="D32" i="23"/>
  <c r="D31" i="23"/>
  <c r="D30" i="23"/>
  <c r="D29" i="23"/>
  <c r="D28" i="23"/>
  <c r="D27" i="23"/>
  <c r="D26" i="23"/>
  <c r="D25" i="23"/>
  <c r="D24" i="23"/>
  <c r="D23" i="23"/>
  <c r="D22" i="23"/>
  <c r="D21" i="23"/>
  <c r="D20" i="23"/>
  <c r="D19" i="23"/>
  <c r="D18" i="23"/>
  <c r="D17" i="23"/>
  <c r="D16" i="23"/>
  <c r="D15" i="23"/>
  <c r="D14" i="23"/>
  <c r="D13" i="23"/>
  <c r="D12" i="23"/>
  <c r="D11" i="23"/>
  <c r="D10" i="23"/>
  <c r="D68" i="10"/>
  <c r="D67" i="10"/>
  <c r="D66" i="10"/>
  <c r="D65" i="10"/>
  <c r="D64" i="10"/>
  <c r="F66" i="17" l="1"/>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E49" i="17"/>
  <c r="E53" i="17"/>
  <c r="E52" i="17"/>
  <c r="E51" i="17"/>
  <c r="E65" i="13"/>
  <c r="Q6" i="5" l="1"/>
  <c r="P6" i="5"/>
  <c r="E67" i="13" s="1"/>
  <c r="O6" i="5"/>
  <c r="E66" i="13" s="1"/>
  <c r="N6" i="5"/>
  <c r="M6" i="5"/>
  <c r="L6" i="5"/>
  <c r="K6" i="5"/>
  <c r="J6" i="5"/>
  <c r="I6" i="5"/>
  <c r="H6" i="5"/>
  <c r="G6" i="5"/>
  <c r="F6" i="5"/>
  <c r="E6" i="5"/>
  <c r="D6" i="5"/>
  <c r="D70" i="10" l="1"/>
  <c r="D69"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B10" i="13" l="1"/>
  <c r="B11" i="13" s="1"/>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E66" i="17"/>
  <c r="E65" i="17"/>
  <c r="E64" i="17"/>
  <c r="E63" i="17"/>
  <c r="E62" i="17"/>
  <c r="E61" i="17"/>
  <c r="E54" i="17"/>
  <c r="E50" i="17"/>
  <c r="E59" i="17"/>
  <c r="E48" i="17"/>
  <c r="E47" i="17"/>
  <c r="E46" i="17"/>
  <c r="E45" i="17"/>
  <c r="E44" i="17"/>
  <c r="E43" i="17"/>
  <c r="E42" i="17"/>
  <c r="E41" i="17"/>
  <c r="E40" i="17"/>
  <c r="E39" i="17"/>
  <c r="E60" i="17"/>
  <c r="E38" i="17"/>
  <c r="E37" i="17"/>
  <c r="E36" i="17"/>
  <c r="E35" i="17"/>
  <c r="E34" i="17"/>
  <c r="E33" i="17"/>
  <c r="E32" i="17"/>
  <c r="E31" i="17"/>
  <c r="E30" i="17"/>
  <c r="E29" i="17"/>
  <c r="E28" i="17"/>
  <c r="E27" i="17"/>
  <c r="E26" i="17"/>
  <c r="E25" i="17"/>
  <c r="E24" i="17"/>
  <c r="E23" i="17"/>
  <c r="E22" i="17"/>
  <c r="E21" i="17"/>
  <c r="E58" i="17"/>
  <c r="E57" i="17"/>
  <c r="E56" i="17"/>
  <c r="E20" i="17"/>
  <c r="E19" i="17"/>
  <c r="E18" i="17"/>
  <c r="E17" i="17"/>
  <c r="E16" i="17"/>
  <c r="E15" i="17"/>
  <c r="E14" i="17"/>
  <c r="E13" i="17"/>
  <c r="E12" i="17"/>
  <c r="E11" i="17"/>
  <c r="E10" i="17"/>
  <c r="E9" i="17"/>
  <c r="E8" i="17"/>
  <c r="E55" i="17"/>
  <c r="E7" i="17"/>
  <c r="E6" i="17"/>
  <c r="E5" i="17"/>
  <c r="E4" i="17"/>
  <c r="E3" i="17"/>
  <c r="E2" i="17"/>
  <c r="B65" i="13" l="1"/>
  <c r="B66" i="13" s="1"/>
  <c r="B67" i="13" s="1"/>
  <c r="E42" i="13"/>
  <c r="E40" i="13"/>
  <c r="E38" i="13"/>
  <c r="E36" i="13"/>
  <c r="E34" i="13"/>
  <c r="E32" i="13"/>
  <c r="E30" i="13"/>
  <c r="E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author>
  </authors>
  <commentList>
    <comment ref="G8" authorId="0" shapeId="0" xr:uid="{D6002CC5-81A0-4DB9-B3CA-7B72E986A929}">
      <text>
        <r>
          <rPr>
            <sz val="9"/>
            <color indexed="81"/>
            <rFont val="Tahoma"/>
            <family val="2"/>
          </rPr>
          <t xml:space="preserve">Responses: Yes, No or Partial.  If Partial, add information in comment.
</t>
        </r>
      </text>
    </comment>
    <comment ref="H8" authorId="0" shapeId="0" xr:uid="{A95212C4-922A-43C7-A183-C1D681439C72}">
      <text>
        <r>
          <rPr>
            <sz val="9"/>
            <color indexed="81"/>
            <rFont val="Tahoma"/>
            <family val="2"/>
          </rPr>
          <t xml:space="preserve">Responses: Yes, No or Partial.  If Partial, add information in comment.
</t>
        </r>
      </text>
    </comment>
    <comment ref="I8" authorId="0" shapeId="0" xr:uid="{7D18F437-1D00-4CA2-A6F1-FE48481CED79}">
      <text>
        <r>
          <rPr>
            <sz val="9"/>
            <color indexed="81"/>
            <rFont val="Tahoma"/>
            <family val="2"/>
          </rPr>
          <t xml:space="preserve">Responses: Yes, No or Partial.  If Partial, add information in comment.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author>
  </authors>
  <commentList>
    <comment ref="G9" authorId="0" shapeId="0" xr:uid="{5ABFFF8C-8AC0-4C14-A3AD-4AA6C8B6C3D7}">
      <text>
        <r>
          <rPr>
            <b/>
            <sz val="9"/>
            <color indexed="81"/>
            <rFont val="Tahoma"/>
            <family val="2"/>
          </rPr>
          <t xml:space="preserve">NSPM:
</t>
        </r>
        <r>
          <rPr>
            <sz val="9"/>
            <color indexed="81"/>
            <rFont val="Tahoma"/>
            <family val="2"/>
          </rPr>
          <t xml:space="preserve">Examples include: IRP modeling, EIA fuel price forecasts, internal study, ISO/RTO data, benchmarking relative to other utilities, system data adjusted for marginal/average ratio, rules of thumb, CE modeling tool, extrapolation from other studies, external study (specify). 
</t>
        </r>
      </text>
    </comment>
    <comment ref="G69" authorId="0" shapeId="0" xr:uid="{90099F16-4BBE-4FD4-82FE-AD4320082F1F}">
      <text>
        <r>
          <rPr>
            <b/>
            <sz val="9"/>
            <color indexed="81"/>
            <rFont val="Tahoma"/>
            <family val="2"/>
          </rPr>
          <t xml:space="preserve">NSPM: 
</t>
        </r>
        <r>
          <rPr>
            <sz val="9"/>
            <color indexed="81"/>
            <rFont val="Tahoma"/>
            <family val="2"/>
          </rPr>
          <t>e.g., WACC, T-Bills, yields, other?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author>
  </authors>
  <commentList>
    <comment ref="G9" authorId="0" shapeId="0" xr:uid="{EB1029B4-783F-4DC1-8C28-48D2FFBD2E70}">
      <text>
        <r>
          <rPr>
            <b/>
            <sz val="9"/>
            <color indexed="81"/>
            <rFont val="Tahoma"/>
            <family val="2"/>
          </rPr>
          <t xml:space="preserve">NSPM:
</t>
        </r>
        <r>
          <rPr>
            <sz val="9"/>
            <color indexed="81"/>
            <rFont val="Tahoma"/>
            <family val="2"/>
          </rPr>
          <t xml:space="preserve">Examples include: IRP modeling, EIA fuel price forecasts, internal study, ISO/RTO data, benchmarking relative to other utilities, system data adjusted for marginal/average ratio, rules of thumb, CE modeling tool, extrapolation from other studies, external study (specify). 
</t>
        </r>
      </text>
    </comment>
    <comment ref="G69" authorId="0" shapeId="0" xr:uid="{89718B2F-7AC1-4262-8ACE-1FB263B48C1E}">
      <text>
        <r>
          <rPr>
            <b/>
            <sz val="9"/>
            <color indexed="81"/>
            <rFont val="Tahoma"/>
            <family val="2"/>
          </rPr>
          <t xml:space="preserve">NSPM: 
</t>
        </r>
        <r>
          <rPr>
            <sz val="9"/>
            <color indexed="81"/>
            <rFont val="Tahoma"/>
            <family val="2"/>
          </rPr>
          <t>e.g., WACC, T-Bills, yields, other?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author>
  </authors>
  <commentList>
    <comment ref="G9" authorId="0" shapeId="0" xr:uid="{A5FBAC32-1393-4F1A-A076-E95A530F370B}">
      <text>
        <r>
          <rPr>
            <b/>
            <sz val="9"/>
            <color indexed="81"/>
            <rFont val="Tahoma"/>
            <family val="2"/>
          </rPr>
          <t xml:space="preserve">NSPM:
</t>
        </r>
        <r>
          <rPr>
            <sz val="9"/>
            <color indexed="81"/>
            <rFont val="Tahoma"/>
            <family val="2"/>
          </rPr>
          <t xml:space="preserve">Examples include: IRP modeling, EIA fuel price forecasts, internal study, ISO/RTO data, benchmarking relative to other utilities, system data adjusted for marginal/average ratio, rules of thumb, CE modeling tool, extrapolation from other studies, external study (specify). 
</t>
        </r>
      </text>
    </comment>
    <comment ref="G69" authorId="0" shapeId="0" xr:uid="{4ABFFD81-7230-4A54-81E9-8CF3F4D75AE0}">
      <text>
        <r>
          <rPr>
            <b/>
            <sz val="9"/>
            <color indexed="81"/>
            <rFont val="Tahoma"/>
            <family val="2"/>
          </rPr>
          <t xml:space="preserve">NSPM: 
</t>
        </r>
        <r>
          <rPr>
            <sz val="9"/>
            <color indexed="81"/>
            <rFont val="Tahoma"/>
            <family val="2"/>
          </rPr>
          <t>e.g., WACC, T-Bills, yields, other?</t>
        </r>
      </text>
    </comment>
  </commentList>
</comments>
</file>

<file path=xl/sharedStrings.xml><?xml version="1.0" encoding="utf-8"?>
<sst xmlns="http://schemas.openxmlformats.org/spreadsheetml/2006/main" count="671" uniqueCount="243">
  <si>
    <t>INSTRUCTIONS</t>
  </si>
  <si>
    <t>SHEETS IN THIS WORKBOOK</t>
  </si>
  <si>
    <t>Units</t>
  </si>
  <si>
    <t>Avoided Energy Costs</t>
  </si>
  <si>
    <t>Avoided Generating Capacity Costs</t>
  </si>
  <si>
    <t>Avoided T&amp;D Capacity Costs</t>
  </si>
  <si>
    <t>% loss rate</t>
  </si>
  <si>
    <t>Avoided Ancillary Services</t>
  </si>
  <si>
    <t>$/ton CO2</t>
  </si>
  <si>
    <t>%</t>
  </si>
  <si>
    <t>Other Fuel Impacts</t>
  </si>
  <si>
    <t>Participant Impacts</t>
  </si>
  <si>
    <t>Environmental Impacts</t>
  </si>
  <si>
    <t>Public Health Impacts</t>
  </si>
  <si>
    <t>Energy Security Impacts</t>
  </si>
  <si>
    <t>Other (Specify)</t>
  </si>
  <si>
    <t>Measure Costs (utility portion)</t>
  </si>
  <si>
    <t>Other Financial or Technical Support Costs</t>
  </si>
  <si>
    <t>Program Administration Costs</t>
  </si>
  <si>
    <t>Evaluation, Measurement, &amp; Verification</t>
  </si>
  <si>
    <t>Marketing and Outreach</t>
  </si>
  <si>
    <t>Shareholder/Utility Incentive Costs</t>
  </si>
  <si>
    <t>Other – describe</t>
  </si>
  <si>
    <t>Avoided Costs of Complying with RPS</t>
  </si>
  <si>
    <t>Avoided Environmental Compliance Costs</t>
  </si>
  <si>
    <t>Avoided Bad Debt, Arrearages, etc.</t>
  </si>
  <si>
    <t>Reduced Risk / Fuel Diversity</t>
  </si>
  <si>
    <t>Increased Reliability and Resilience</t>
  </si>
  <si>
    <t>Other - describe</t>
  </si>
  <si>
    <t>Other Fuel Costs</t>
  </si>
  <si>
    <t>Other Fuel Benefits</t>
  </si>
  <si>
    <t>Water and Other Resource Costs</t>
  </si>
  <si>
    <t>Water and Other Resource Benefits</t>
  </si>
  <si>
    <t>Environmental Costs</t>
  </si>
  <si>
    <t>Environmental Benefits</t>
  </si>
  <si>
    <t>Public Health Costs</t>
  </si>
  <si>
    <t>Public Health Benefits</t>
  </si>
  <si>
    <t>Economic Development and Job Costs</t>
  </si>
  <si>
    <t>Economic Development and Job Benefits</t>
  </si>
  <si>
    <t>Energy Security Costs</t>
  </si>
  <si>
    <t>Energy Security Benefits</t>
  </si>
  <si>
    <t>Economic Development and Job Impacts</t>
  </si>
  <si>
    <t>Market Transformation Impacts</t>
  </si>
  <si>
    <t>Measure Costs (customer portion)</t>
  </si>
  <si>
    <t>Reduced Bills (often an avoided utility system costs)</t>
  </si>
  <si>
    <t>Financial Costs (customer portion)</t>
  </si>
  <si>
    <t>Reduced O&amp;M Costs</t>
  </si>
  <si>
    <t>Transaction Costs</t>
  </si>
  <si>
    <t>Increased Comfort</t>
  </si>
  <si>
    <t>Increased O&amp;M Costs</t>
  </si>
  <si>
    <t>Increased Health &amp; Safety</t>
  </si>
  <si>
    <t>Increased Other Fuel Consumption</t>
  </si>
  <si>
    <t>Increased Productivity</t>
  </si>
  <si>
    <t>Increased Water Consumption</t>
  </si>
  <si>
    <t>Improved Aesthetics</t>
  </si>
  <si>
    <t>Property Improvements</t>
  </si>
  <si>
    <t>Reduced Other Fuel Consumption</t>
  </si>
  <si>
    <t>Reduced Water Consumption</t>
  </si>
  <si>
    <t>Additional Benefits for Low-Income Customers</t>
  </si>
  <si>
    <t>Avoided &amp; Deferred Equipment Replacement Costs</t>
  </si>
  <si>
    <t>Description</t>
  </si>
  <si>
    <t>X</t>
  </si>
  <si>
    <t>.</t>
  </si>
  <si>
    <t>Example: Northwest Electric Power Planning and Conservation Act</t>
  </si>
  <si>
    <t>To assist the electrical consumers of the Pacific Northwest through use of the Federal Columbia River Power System to achieve cost-effective energy conservation, to encourage the development of renewable energy resources, to establish a representative regional power planning process, to assure the region of an efficient and adequate power supply, and for other purposes.</t>
  </si>
  <si>
    <t>Authorized the four states of Idaho, Montana, Oregon, and Washington to form the Northwest Power and Conservation Council (Council). directs the Council to prepare a plan to protect, mitigate and enhance fish and wildlife of the Columbia River Basin that have been affected by the construction and operation of hydroelectric dams while also assuring the Pacific Northwest an adequate, efficient, economical and reliable electric power supply. Between 1976 and 1980, the Act evolved in response to three crises in the Pacific Northwest.</t>
  </si>
  <si>
    <t>Notes</t>
  </si>
  <si>
    <t>Source(s) of Values</t>
  </si>
  <si>
    <t>Avoided T&amp;D Line Losses - Energy kWh</t>
  </si>
  <si>
    <t>Avoided T&amp;D Line Losses - Peak kW</t>
  </si>
  <si>
    <t>Wholesale Energy Price Suppression Effects- Energy kWh</t>
  </si>
  <si>
    <t>Wholesale Energy Price Suppression Effects - Peak kW</t>
  </si>
  <si>
    <t>Category</t>
  </si>
  <si>
    <t>Utility Costs</t>
  </si>
  <si>
    <t>Utility Benefits</t>
  </si>
  <si>
    <t>Other Key Questions</t>
  </si>
  <si>
    <t>What Discount Rate is Used?</t>
  </si>
  <si>
    <t>(Yes or No)</t>
  </si>
  <si>
    <t>Are incentives to free-riders treated as an admin cost? (specify Yes or No in "Values" column)</t>
  </si>
  <si>
    <t>Impact</t>
  </si>
  <si>
    <t>For included impacts, provide additional details</t>
  </si>
  <si>
    <t>Water and Other Resource Impacts</t>
  </si>
  <si>
    <t>Participant Costs</t>
  </si>
  <si>
    <t>Participant Benefits</t>
  </si>
  <si>
    <t>Utility System Impacts</t>
  </si>
  <si>
    <t>Low Income Customer Impacts</t>
  </si>
  <si>
    <t>Low Income Customer Cost</t>
  </si>
  <si>
    <t>Low Income Customer Benefits</t>
  </si>
  <si>
    <t>Avoided Energy Costs*</t>
  </si>
  <si>
    <t>Other Non-Monetized Impacts</t>
  </si>
  <si>
    <t>Non-Monetized Factors</t>
  </si>
  <si>
    <t>Low-Income Customer Impacts</t>
  </si>
  <si>
    <t>Are incentives to free-riders treated as an admin cost?</t>
  </si>
  <si>
    <t>Definitions</t>
  </si>
  <si>
    <t xml:space="preserve">Program Administrator/Program/Portfolio Name: </t>
  </si>
  <si>
    <t>Values Used*</t>
  </si>
  <si>
    <t xml:space="preserve">* If values are not a single value and vary by program, measure or other factor (e.g., avoided cost values varying for energy, capacity, T&amp;D, ancillary services), user should note that they are included (Column D) and provide additional detail on separate worksheets or below this table. </t>
  </si>
  <si>
    <t>Below are key terms and concepts referenced throughout the database, as defined in the National Standard Practice Manual</t>
  </si>
  <si>
    <t>https://nationalefficiencyscreening.org/wp-content/uploads/2017/05/NSPM_May-2017_final.pdf</t>
  </si>
  <si>
    <t>Tests and Application</t>
  </si>
  <si>
    <r>
      <t xml:space="preserve">• </t>
    </r>
    <r>
      <rPr>
        <b/>
        <sz val="11"/>
        <color theme="1"/>
        <rFont val="Calibri"/>
        <family val="2"/>
      </rPr>
      <t>Primary Test –</t>
    </r>
    <r>
      <rPr>
        <sz val="11"/>
        <color theme="1"/>
        <rFont val="Calibri"/>
        <family val="2"/>
        <scheme val="minor"/>
      </rPr>
      <t xml:space="preserve"> Primary tests are typically used to identify cost-effective efficiency resources, where they are used to compare different types and scenarios of efficiency resources. The primary test should answer the fundamental question: Which efficiency resources have benefits that exceed costs, where these impacts are defined by the jurisdiction’s applicable policy goals?</t>
    </r>
  </si>
  <si>
    <r>
      <rPr>
        <b/>
        <sz val="11"/>
        <color theme="1"/>
        <rFont val="Calibri"/>
        <family val="2"/>
      </rPr>
      <t>• Secondary Test</t>
    </r>
    <r>
      <rPr>
        <sz val="11"/>
        <color theme="1"/>
        <rFont val="Calibri"/>
        <family val="2"/>
        <scheme val="minor"/>
      </rPr>
      <t xml:space="preserve"> – Secondary cost-effectiveness tests can be used to inform: decisions regarding how much utility customer money could or should be invested to acquire cost-effective savings; decisions regarding which efficiency programs to prioritize if not all cost-effective resources will be acquired; efficiency program design; and public debate regarding efficiency resource acquisition.</t>
    </r>
  </si>
  <si>
    <r>
      <rPr>
        <b/>
        <sz val="11"/>
        <color theme="1"/>
        <rFont val="Calibri"/>
        <family val="2"/>
      </rPr>
      <t>• Primary Assessment Level and Other Assessment Levels</t>
    </r>
    <r>
      <rPr>
        <sz val="11"/>
        <color theme="1"/>
        <rFont val="Calibri"/>
        <family val="2"/>
        <scheme val="minor"/>
      </rPr>
      <t xml:space="preserve"> – The cost-effectiveness of efficiency resources can be assessed at several levels of aggregation. Assessments can focus on individual measures, individual customer-specific projects, individual programs combining multiple measures and/or projects, sectors (e.g., all residential or all business programs), or portfolios of programs (across all sectors). The primary assessment level indicates the level at which energy efficiency investments are screened using the primary test.</t>
    </r>
  </si>
  <si>
    <r>
      <t xml:space="preserve">• </t>
    </r>
    <r>
      <rPr>
        <b/>
        <sz val="11"/>
        <color theme="1"/>
        <rFont val="Calibri"/>
        <family val="2"/>
      </rPr>
      <t>Discount Rate</t>
    </r>
    <r>
      <rPr>
        <sz val="11"/>
        <color theme="1"/>
        <rFont val="Calibri"/>
        <family val="2"/>
        <scheme val="minor"/>
      </rPr>
      <t xml:space="preserve"> – The discount rate reflects a particular “time preference,” which is the relative importance of short- versus long-term impacts. A higher discount rate gives more weight to short-term impacts, while a lower discount rate gives more weight to long-term impacts. </t>
    </r>
  </si>
  <si>
    <r>
      <t xml:space="preserve">• </t>
    </r>
    <r>
      <rPr>
        <b/>
        <sz val="11"/>
        <color theme="1"/>
        <rFont val="Calibri"/>
        <family val="2"/>
      </rPr>
      <t xml:space="preserve">Analysis Period </t>
    </r>
    <r>
      <rPr>
        <sz val="11"/>
        <color theme="1"/>
        <rFont val="Calibri"/>
        <family val="2"/>
        <scheme val="minor"/>
      </rPr>
      <t>– Analysis period refers to the number of years over which the costs and benefits of a resource investment are forecast and compared.</t>
    </r>
  </si>
  <si>
    <r>
      <t xml:space="preserve">• </t>
    </r>
    <r>
      <rPr>
        <b/>
        <sz val="11"/>
        <color theme="1"/>
        <rFont val="Calibri"/>
        <family val="2"/>
      </rPr>
      <t xml:space="preserve">Free-ridership and Spillover </t>
    </r>
    <r>
      <rPr>
        <sz val="11"/>
        <color theme="1"/>
        <rFont val="Calibri"/>
        <family val="2"/>
        <scheme val="minor"/>
      </rPr>
      <t xml:space="preserve">– Free-ridership refers to efficiency program savings that would have occurred in the absence of the program.  Spillover refers to the installation of efficiency measures or adoption of efficiency practices by customers who did not directly participate in an efficiency program, but were nonetheless influenced by the program to make the efficiency improvement.  
This database reports on whether states conduct cost-effectiveness analysis using net or gross savings data, and the impacts accounted for in net savings (i.e., free-ridership and/or spillover). </t>
    </r>
  </si>
  <si>
    <r>
      <t xml:space="preserve">• </t>
    </r>
    <r>
      <rPr>
        <b/>
        <sz val="11"/>
        <color theme="1"/>
        <rFont val="Calibri"/>
        <family val="2"/>
      </rPr>
      <t xml:space="preserve">Early Replacement – </t>
    </r>
    <r>
      <rPr>
        <sz val="11"/>
        <color theme="1"/>
        <rFont val="Calibri"/>
        <family val="2"/>
        <scheme val="minor"/>
      </rPr>
      <t>Early replacement occurs when a functioning piece of equipment is replaced with a more efficient model before it normally would have been replaced. Under cost-effectiveness tests that do not include participant impacts, the early replacement measure cost is simply the cost the utility incurs to promote the installation of the measure. Under cost-effectiveness tests that include participant impacts, the initial cost of an early replacement measure is partially offset by the benefit of deferring the replacement cost that would otherwise have been incurred several years later.  Cost-effectiveness analysis for early replacement programs should, but may or may not, consider impacts using a dual baseline.
This database reports on whether states consider early replacement when calculating costs and savings for energy efficiency measures.</t>
    </r>
  </si>
  <si>
    <t>Utility System Costs</t>
  </si>
  <si>
    <r>
      <rPr>
        <b/>
        <sz val="11"/>
        <color theme="1"/>
        <rFont val="Calibri"/>
        <family val="2"/>
      </rPr>
      <t>• Measure costs –</t>
    </r>
    <r>
      <rPr>
        <sz val="11"/>
        <color theme="1"/>
        <rFont val="Calibri"/>
        <family val="2"/>
        <scheme val="minor"/>
      </rPr>
      <t xml:space="preserve"> the utility portion of measure costs; includes rebates provided to program participants and buy-downs of interest rates for financing investments in efficiency measures.</t>
    </r>
  </si>
  <si>
    <r>
      <rPr>
        <b/>
        <sz val="11"/>
        <color theme="1"/>
        <rFont val="Calibri"/>
        <family val="2"/>
      </rPr>
      <t>• Other financial or technical support cost</t>
    </r>
    <r>
      <rPr>
        <sz val="11"/>
        <color theme="1"/>
        <rFont val="Calibri"/>
        <family val="2"/>
        <scheme val="minor"/>
      </rPr>
      <t>s – includes payments to support trade ally reporting on sales of efficient products or funding/co-funding of marketing of efficient products by trade allies.</t>
    </r>
  </si>
  <si>
    <r>
      <rPr>
        <b/>
        <sz val="11"/>
        <color theme="1"/>
        <rFont val="Calibri"/>
        <family val="2"/>
      </rPr>
      <t xml:space="preserve">• Other program and administrative costs </t>
    </r>
    <r>
      <rPr>
        <sz val="11"/>
        <color theme="1"/>
        <rFont val="Calibri"/>
        <family val="2"/>
        <scheme val="minor"/>
      </rPr>
      <t>– includes the additional costs of utility outreach to trade allies, technical training, other forms of technical support, marketing, and the administration and management of efficiency programs and/or portfolios of programs.</t>
    </r>
  </si>
  <si>
    <r>
      <rPr>
        <b/>
        <sz val="11"/>
        <color theme="1"/>
        <rFont val="Calibri"/>
        <family val="2"/>
      </rPr>
      <t>• Evaluation, measurement, and verification Costs</t>
    </r>
    <r>
      <rPr>
        <sz val="11"/>
        <color theme="1"/>
        <rFont val="Calibri"/>
        <family val="2"/>
        <scheme val="minor"/>
      </rPr>
      <t xml:space="preserve"> – the costs of the analysis of markets for efficiency products and services to inform design of efficiency reform and/or the costs of retrospective assessment of effectiveness of efficiency programs.</t>
    </r>
  </si>
  <si>
    <r>
      <rPr>
        <b/>
        <sz val="11"/>
        <color theme="1"/>
        <rFont val="Calibri"/>
        <family val="2"/>
      </rPr>
      <t>• Performance incentives</t>
    </r>
    <r>
      <rPr>
        <sz val="11"/>
        <color theme="1"/>
        <rFont val="Calibri"/>
        <family val="2"/>
        <scheme val="minor"/>
      </rPr>
      <t xml:space="preserve"> – payments utilities in regulated utility systems receive for meeting specific performance metrics related to success of efficiency programs.</t>
    </r>
  </si>
  <si>
    <t>Utility System Benefits</t>
  </si>
  <si>
    <r>
      <rPr>
        <b/>
        <sz val="11"/>
        <color theme="1"/>
        <rFont val="Calibri"/>
        <family val="2"/>
      </rPr>
      <t>• Avoided energy costs</t>
    </r>
    <r>
      <rPr>
        <sz val="11"/>
        <color theme="1"/>
        <rFont val="Calibri"/>
        <family val="2"/>
        <scheme val="minor"/>
      </rPr>
      <t xml:space="preserve"> – value of avoiding generation or purchase of electric energy and/or natural gas resulting from investments in efficiency.</t>
    </r>
  </si>
  <si>
    <r>
      <rPr>
        <b/>
        <sz val="11"/>
        <color theme="1"/>
        <rFont val="Calibri"/>
        <family val="2"/>
      </rPr>
      <t>• Avoided generating capacity costs</t>
    </r>
    <r>
      <rPr>
        <sz val="11"/>
        <color theme="1"/>
        <rFont val="Calibri"/>
        <family val="2"/>
        <scheme val="minor"/>
      </rPr>
      <t xml:space="preserve"> – value of reduction due to savings from efficiency resources of money invested in electric generating capacity.</t>
    </r>
  </si>
  <si>
    <r>
      <rPr>
        <b/>
        <sz val="11"/>
        <color theme="1"/>
        <rFont val="Calibri"/>
        <family val="2"/>
      </rPr>
      <t xml:space="preserve">• Avoided reserves </t>
    </r>
    <r>
      <rPr>
        <sz val="11"/>
        <color theme="1"/>
        <rFont val="Calibri"/>
        <family val="2"/>
        <scheme val="minor"/>
      </rPr>
      <t>– value of reduction in reserve capacity requirements due to efficiency resources.</t>
    </r>
  </si>
  <si>
    <r>
      <rPr>
        <b/>
        <sz val="11"/>
        <color theme="1"/>
        <rFont val="Calibri"/>
        <family val="2"/>
      </rPr>
      <t xml:space="preserve">• Avoided T&amp;D costs </t>
    </r>
    <r>
      <rPr>
        <sz val="11"/>
        <color theme="1"/>
        <rFont val="Calibri"/>
        <family val="2"/>
        <scheme val="minor"/>
      </rPr>
      <t>– value of load reduction on T&amp;D system due to efficiency resources.</t>
    </r>
  </si>
  <si>
    <r>
      <rPr>
        <b/>
        <sz val="11"/>
        <color theme="1"/>
        <rFont val="Calibri"/>
        <family val="2"/>
      </rPr>
      <t>• Avoided T&amp;D line losses</t>
    </r>
    <r>
      <rPr>
        <sz val="11"/>
        <color theme="1"/>
        <rFont val="Calibri"/>
        <family val="2"/>
        <scheme val="minor"/>
      </rPr>
      <t xml:space="preserve"> – value of avoided line losses realized from efficiency resources.</t>
    </r>
  </si>
  <si>
    <r>
      <rPr>
        <b/>
        <sz val="11"/>
        <color theme="1"/>
        <rFont val="Calibri"/>
        <family val="2"/>
      </rPr>
      <t>• Avoided ancillary services</t>
    </r>
    <r>
      <rPr>
        <sz val="11"/>
        <color theme="1"/>
        <rFont val="Calibri"/>
        <family val="2"/>
        <scheme val="minor"/>
      </rPr>
      <t xml:space="preserve"> – value of reduction in services required to maintain electric grid stability and security.</t>
    </r>
  </si>
  <si>
    <r>
      <rPr>
        <b/>
        <sz val="11"/>
        <color theme="1"/>
        <rFont val="Calibri"/>
        <family val="2"/>
      </rPr>
      <t>• Energy and/or capacity price suppression effects</t>
    </r>
    <r>
      <rPr>
        <sz val="11"/>
        <color theme="1"/>
        <rFont val="Calibri"/>
        <family val="2"/>
        <scheme val="minor"/>
      </rPr>
      <t xml:space="preserve"> – reduced market clearing prices resulting from efficiency resources; may extend outside service territory because of regional nature of wholesale markets.</t>
    </r>
  </si>
  <si>
    <r>
      <rPr>
        <b/>
        <sz val="11"/>
        <color theme="1"/>
        <rFont val="Calibri"/>
        <family val="2"/>
      </rPr>
      <t xml:space="preserve">• Avoided costs of compliance with RPS (Renewable Portfolio Standard) requirements </t>
    </r>
    <r>
      <rPr>
        <sz val="11"/>
        <color theme="1"/>
        <rFont val="Calibri"/>
        <family val="2"/>
        <scheme val="minor"/>
      </rPr>
      <t>– reduction in absolute amount of renewable resources that must be purchased resulting from efficiency.</t>
    </r>
  </si>
  <si>
    <r>
      <rPr>
        <b/>
        <sz val="11"/>
        <color theme="1"/>
        <rFont val="Calibri"/>
        <family val="2"/>
      </rPr>
      <t xml:space="preserve">• Avoided environmental compliance costs </t>
    </r>
    <r>
      <rPr>
        <sz val="11"/>
        <color theme="1"/>
        <rFont val="Calibri"/>
        <family val="2"/>
        <scheme val="minor"/>
      </rPr>
      <t>– reduction in future costs of complying with environmental regulations from efficiency, which reduces the amount of energy that needs to be generated.</t>
    </r>
  </si>
  <si>
    <r>
      <rPr>
        <b/>
        <sz val="11"/>
        <color theme="1"/>
        <rFont val="Calibri"/>
        <family val="2"/>
      </rPr>
      <t>• Avoided credit and collection costs</t>
    </r>
    <r>
      <rPr>
        <sz val="11"/>
        <color theme="1"/>
        <rFont val="Calibri"/>
        <family val="2"/>
        <scheme val="minor"/>
      </rPr>
      <t xml:space="preserve"> – value of reduced probability of customers falling behind or defaulting on bill payment obligations as a result of lowered energy use and customer energy bills from efficiency programs.</t>
    </r>
  </si>
  <si>
    <r>
      <rPr>
        <b/>
        <sz val="11"/>
        <color theme="1"/>
        <rFont val="Calibri"/>
        <family val="2"/>
      </rPr>
      <t>• Reduced risk</t>
    </r>
    <r>
      <rPr>
        <sz val="11"/>
        <color theme="1"/>
        <rFont val="Calibri"/>
        <family val="2"/>
        <scheme val="minor"/>
      </rPr>
      <t xml:space="preserve"> – value of utility system risk reduction resulting from efficiency resources.</t>
    </r>
  </si>
  <si>
    <r>
      <rPr>
        <b/>
        <sz val="11"/>
        <color theme="1"/>
        <rFont val="Calibri"/>
        <family val="2"/>
      </rPr>
      <t>• Increased reliability</t>
    </r>
    <r>
      <rPr>
        <sz val="11"/>
        <color theme="1"/>
        <rFont val="Calibri"/>
        <family val="2"/>
        <scheme val="minor"/>
      </rPr>
      <t xml:space="preserve"> – value of reduced probability and/or likely duration of customer service interruptions from efficiency, which lowers loads on the grid.</t>
    </r>
  </si>
  <si>
    <t>Non-Utility System Impacts</t>
  </si>
  <si>
    <r>
      <rPr>
        <b/>
        <sz val="11"/>
        <color theme="1"/>
        <rFont val="Calibri"/>
        <family val="2"/>
      </rPr>
      <t xml:space="preserve">• Measure Costs </t>
    </r>
    <r>
      <rPr>
        <sz val="11"/>
        <color theme="1"/>
        <rFont val="Calibri"/>
        <family val="2"/>
        <scheme val="minor"/>
      </rPr>
      <t>- extent to which the energy efficiency measure cost exceeds the baseline measure cost.</t>
    </r>
  </si>
  <si>
    <r>
      <rPr>
        <b/>
        <sz val="11"/>
        <color theme="1"/>
        <rFont val="Calibri"/>
        <family val="2"/>
      </rPr>
      <t xml:space="preserve">• Non-resource costs and benefits </t>
    </r>
    <r>
      <rPr>
        <sz val="11"/>
        <color theme="1"/>
        <rFont val="Calibri"/>
        <family val="2"/>
        <scheme val="minor"/>
      </rPr>
      <t>– includes residential and business impacts.</t>
    </r>
  </si>
  <si>
    <r>
      <rPr>
        <b/>
        <sz val="11"/>
        <color theme="1"/>
        <rFont val="Calibri"/>
        <family val="2"/>
      </rPr>
      <t>• Asset value</t>
    </r>
    <r>
      <rPr>
        <sz val="11"/>
        <color theme="1"/>
        <rFont val="Calibri"/>
        <family val="2"/>
        <scheme val="minor"/>
      </rPr>
      <t xml:space="preserve"> – includes equipment functionality/performance improvement, equipment life extension, change in building value, change in ease of selling building.</t>
    </r>
  </si>
  <si>
    <r>
      <rPr>
        <b/>
        <sz val="11"/>
        <color theme="1"/>
        <rFont val="Calibri"/>
        <family val="2"/>
      </rPr>
      <t>• Productivity</t>
    </r>
    <r>
      <rPr>
        <sz val="11"/>
        <color theme="1"/>
        <rFont val="Calibri"/>
        <family val="2"/>
        <scheme val="minor"/>
      </rPr>
      <t xml:space="preserve"> – includes changes in labor costs and productivity, waste streams, spoilage/defects, operations and maintenance, and impacts of changes in aesthetics, comfort, etc. on product sales.</t>
    </r>
  </si>
  <si>
    <r>
      <rPr>
        <b/>
        <sz val="11"/>
        <color theme="1"/>
        <rFont val="Calibri"/>
        <family val="2"/>
      </rPr>
      <t xml:space="preserve">• Economic well-being </t>
    </r>
    <r>
      <rPr>
        <sz val="11"/>
        <color theme="1"/>
        <rFont val="Calibri"/>
        <family val="2"/>
        <scheme val="minor"/>
      </rPr>
      <t>– includes fewer bill-related calls to utility, reduced foreclosures, fewer moves, greater sense of “control” over economic situation.</t>
    </r>
  </si>
  <si>
    <r>
      <rPr>
        <b/>
        <sz val="11"/>
        <color theme="1"/>
        <rFont val="Calibri"/>
        <family val="2"/>
      </rPr>
      <t xml:space="preserve">• Comfort </t>
    </r>
    <r>
      <rPr>
        <sz val="11"/>
        <color theme="1"/>
        <rFont val="Calibri"/>
        <family val="2"/>
        <scheme val="minor"/>
      </rPr>
      <t>– includes thermal comfort, noise reduction, improved light quality.</t>
    </r>
  </si>
  <si>
    <r>
      <rPr>
        <b/>
        <sz val="11"/>
        <color theme="1"/>
        <rFont val="Calibri"/>
        <family val="2"/>
      </rPr>
      <t xml:space="preserve">• Health and safety </t>
    </r>
    <r>
      <rPr>
        <sz val="11"/>
        <color theme="1"/>
        <rFont val="Calibri"/>
        <family val="2"/>
        <scheme val="minor"/>
      </rPr>
      <t>– includes improved “well being” due to reduced incidence of illness, reduced medical costs, fewer sick days, reduced deaths, reduced insurance costs (e.g. from reduced fire risk).</t>
    </r>
  </si>
  <si>
    <r>
      <rPr>
        <b/>
        <sz val="11"/>
        <color theme="1"/>
        <rFont val="Calibri"/>
        <family val="2"/>
      </rPr>
      <t>• Satisfaction/pride</t>
    </r>
    <r>
      <rPr>
        <sz val="11"/>
        <color theme="1"/>
        <rFont val="Calibri"/>
        <family val="2"/>
        <scheme val="minor"/>
      </rPr>
      <t xml:space="preserve"> – includes improved sense of self-sufficiency, contribution to addressing environmental/other societal concerns.</t>
    </r>
  </si>
  <si>
    <r>
      <rPr>
        <b/>
        <sz val="11"/>
        <color theme="1"/>
        <rFont val="Calibri"/>
        <family val="2"/>
      </rPr>
      <t xml:space="preserve">• Low-income costs and benefits </t>
    </r>
    <r>
      <rPr>
        <sz val="11"/>
        <color theme="1"/>
        <rFont val="Calibri"/>
        <family val="2"/>
        <scheme val="minor"/>
      </rPr>
      <t xml:space="preserve">– similar in category but often different in value and magnitude to non-low-income participant impacts.  </t>
    </r>
  </si>
  <si>
    <r>
      <rPr>
        <b/>
        <sz val="11"/>
        <color theme="1"/>
        <rFont val="Calibri"/>
        <family val="2"/>
      </rPr>
      <t xml:space="preserve">• Other fuels costs and benefits </t>
    </r>
    <r>
      <rPr>
        <sz val="11"/>
        <color theme="1"/>
        <rFont val="Calibri"/>
        <family val="2"/>
        <scheme val="minor"/>
      </rPr>
      <t>– costs and benefits resulting from reduced consumption of electricity and non-electric energy sources, or from increased consumption of other fuels, resulting from energy efficiency.</t>
    </r>
  </si>
  <si>
    <r>
      <rPr>
        <b/>
        <sz val="11"/>
        <color theme="1"/>
        <rFont val="Calibri"/>
        <family val="2"/>
      </rPr>
      <t xml:space="preserve">• Water resource costs and benefits </t>
    </r>
    <r>
      <rPr>
        <sz val="11"/>
        <color theme="1"/>
        <rFont val="Calibri"/>
        <family val="2"/>
        <scheme val="minor"/>
      </rPr>
      <t>– costs and benefits associated with changes in water consumption and wastewater treatment resulting from efficiency resources.</t>
    </r>
  </si>
  <si>
    <t>Societal or Public Impacts</t>
  </si>
  <si>
    <r>
      <rPr>
        <b/>
        <sz val="11"/>
        <color theme="1"/>
        <rFont val="Calibri"/>
        <family val="2"/>
      </rPr>
      <t>• Environmental impacts</t>
    </r>
    <r>
      <rPr>
        <sz val="11"/>
        <color theme="1"/>
        <rFont val="Calibri"/>
        <family val="2"/>
        <scheme val="minor"/>
      </rPr>
      <t xml:space="preserve"> – the range of environmental costs and benefits that result from efficiency resources.</t>
    </r>
  </si>
  <si>
    <r>
      <rPr>
        <b/>
        <sz val="11"/>
        <color theme="1"/>
        <rFont val="Calibri"/>
        <family val="2"/>
      </rPr>
      <t xml:space="preserve">• Public health impacts </t>
    </r>
    <r>
      <rPr>
        <sz val="11"/>
        <color theme="1"/>
        <rFont val="Calibri"/>
        <family val="2"/>
        <scheme val="minor"/>
      </rPr>
      <t>– the range of public health impacts resulting from efficiency resources.</t>
    </r>
  </si>
  <si>
    <r>
      <rPr>
        <b/>
        <sz val="11"/>
        <color theme="1"/>
        <rFont val="Calibri"/>
        <family val="2"/>
      </rPr>
      <t xml:space="preserve">• Economic development and job impacts </t>
    </r>
    <r>
      <rPr>
        <sz val="11"/>
        <color theme="1"/>
        <rFont val="Calibri"/>
        <family val="2"/>
        <scheme val="minor"/>
      </rPr>
      <t>– the economic development and jobs that are associated with investment in energy efficiency including job creation and increases in disposable income resulting from energy bill savings for customers.</t>
    </r>
  </si>
  <si>
    <r>
      <rPr>
        <b/>
        <sz val="11"/>
        <color theme="1"/>
        <rFont val="Calibri"/>
        <family val="2"/>
      </rPr>
      <t xml:space="preserve">• Societal low-income impacts </t>
    </r>
    <r>
      <rPr>
        <sz val="11"/>
        <color theme="1"/>
        <rFont val="Calibri"/>
        <family val="2"/>
        <scheme val="minor"/>
      </rPr>
      <t>– range of low-income community or societal impacts that go beyond those realized by program participants resulting from efficiency programs.</t>
    </r>
  </si>
  <si>
    <r>
      <rPr>
        <b/>
        <sz val="11"/>
        <color theme="1"/>
        <rFont val="Calibri"/>
        <family val="2"/>
      </rPr>
      <t xml:space="preserve">• Energy security impacts </t>
    </r>
    <r>
      <rPr>
        <sz val="11"/>
        <color theme="1"/>
        <rFont val="Calibri"/>
        <family val="2"/>
        <scheme val="minor"/>
      </rPr>
      <t>– the impacts on energy security and energy independence resulting from energy efficiency investments.</t>
    </r>
  </si>
  <si>
    <t>Currently Used in Cost-effectiveness?</t>
  </si>
  <si>
    <t>Utility Costs: Measure Costs (utility portion)</t>
  </si>
  <si>
    <t>Utility Costs: Other Financial or Technical Support Costs</t>
  </si>
  <si>
    <t>Utility Costs: Program Administration Costs</t>
  </si>
  <si>
    <t>Utility Costs: Evaluation, Measurement, &amp; Verification</t>
  </si>
  <si>
    <t>Utility Costs: Marketing and Outreach</t>
  </si>
  <si>
    <t>Utility Costs: Shareholder/Utility Incentive Costs</t>
  </si>
  <si>
    <t>Utility Benefits: Avoided Energy Costs</t>
  </si>
  <si>
    <t>Utility Benefits: Avoided Generating Capacity Costs</t>
  </si>
  <si>
    <t>Utility Benefits: Avoided T&amp;D Capacity Costs</t>
  </si>
  <si>
    <t>Utility Benefits: Avoided T&amp;D Line Losses - Energy kWh</t>
  </si>
  <si>
    <t>Utility Benefits: Avoided T&amp;D Line Losses - Peak kW</t>
  </si>
  <si>
    <t>Utility Benefits: Avoided Ancillary Services</t>
  </si>
  <si>
    <t>Utility Benefits: Wholesale Energy Price Suppression Effects- Energy kWh</t>
  </si>
  <si>
    <t>Utility Benefits: Wholesale Energy Price Suppression Effects - Peak kW</t>
  </si>
  <si>
    <t>Utility Benefits: Avoided Costs of Complying with RPS</t>
  </si>
  <si>
    <t>Utility Benefits: Avoided Environmental Compliance Costs</t>
  </si>
  <si>
    <t>Utility Benefits: Avoided Bad Debt, Arrearages, etc.</t>
  </si>
  <si>
    <t>Utility Benefits: Reduced Risk / Fuel Diversity</t>
  </si>
  <si>
    <t>Utility Benefits: Increased Reliability and Resilience</t>
  </si>
  <si>
    <t>Participant Costs: Measure Costs (customer portion)</t>
  </si>
  <si>
    <t>Participant Costs: Financial Costs (customer portion)</t>
  </si>
  <si>
    <t>Participant Costs: Transaction Costs</t>
  </si>
  <si>
    <t>Participant Costs: Increased O&amp;M Costs</t>
  </si>
  <si>
    <t>Participant Costs: Increased Other Fuel Consumption</t>
  </si>
  <si>
    <t>Participant Costs: Increased Water Consumption</t>
  </si>
  <si>
    <t>Participant Benefits: Reduced Bills (often an avoided utility system costs)</t>
  </si>
  <si>
    <t>Participant Benefits: Reduced O&amp;M Costs</t>
  </si>
  <si>
    <t>Participant Benefits: Increased Comfort</t>
  </si>
  <si>
    <t>Participant Benefits: Increased Health &amp; Safety</t>
  </si>
  <si>
    <t>Participant Benefits: Increased Productivity</t>
  </si>
  <si>
    <t>Participant Benefits: Improved Aesthetics</t>
  </si>
  <si>
    <t>Participant Benefits: Property Improvements</t>
  </si>
  <si>
    <t>Participant Benefits: Reduced Other Fuel Consumption</t>
  </si>
  <si>
    <t>Participant Benefits: Reduced Water Consumption</t>
  </si>
  <si>
    <t>Participant Benefits: Additional Benefits for Low-Income Customers</t>
  </si>
  <si>
    <t>Participant Benefits: Avoided &amp; Deferred Equipment Replacement Costs</t>
  </si>
  <si>
    <t>Impact Name</t>
  </si>
  <si>
    <t>Category Name</t>
  </si>
  <si>
    <t>Combined Category/Impact for Drop Down</t>
  </si>
  <si>
    <t>#</t>
  </si>
  <si>
    <t>Include in DropDown?</t>
  </si>
  <si>
    <t>Count on Policy Tab</t>
  </si>
  <si>
    <t>Comments</t>
  </si>
  <si>
    <t>Policy_Inventory</t>
  </si>
  <si>
    <t>CurrentCE_Policy_Alignment</t>
  </si>
  <si>
    <t>Instructions</t>
  </si>
  <si>
    <t xml:space="preserve">Use this tab to define which impacts are currently used in cost-effectiveness testing and compare it to the categories and impacts identified in the Policy Inventory. </t>
  </si>
  <si>
    <t xml:space="preserve">It may also be useful for your jurisdiction to catalog the utility and non-utility impacts currently used in cost-effectiveness testing. If there are multiple program administrators in your jurisdiction, consider having each one fill out this tab separately.  </t>
  </si>
  <si>
    <t>APPLICABLE POLICIES INFORMATION</t>
  </si>
  <si>
    <t>Policy A</t>
  </si>
  <si>
    <t>Policy B</t>
  </si>
  <si>
    <t>Policy C</t>
  </si>
  <si>
    <t>etc.</t>
  </si>
  <si>
    <t>Policy/Statute/Decision</t>
  </si>
  <si>
    <t>Key terms and concepts as defined in the National Standard Practice Manual.</t>
  </si>
  <si>
    <t>CETestInputs_PA_#</t>
  </si>
  <si>
    <t>It may also be useful for your jurisdiction to catalog the utility and non-utility impacts currently used in cost-effectiveness testing. If there are multiple program administrators (PA) in your jurisdiction, consider having each one fill out this tab separately.</t>
  </si>
  <si>
    <r>
      <t xml:space="preserve">PA 1 </t>
    </r>
    <r>
      <rPr>
        <b/>
        <sz val="14"/>
        <rFont val="Helvetica"/>
      </rPr>
      <t>(Yes/No/Partial)</t>
    </r>
  </si>
  <si>
    <t>Purpose/Other Key Information</t>
  </si>
  <si>
    <t>Use one worksheet per PA (copy and paste worksheet for additional PAs)</t>
  </si>
  <si>
    <t xml:space="preserve">The Yes/No answers in Column D are linked to the “CurrentCE_Policy_Alignment” tab.  You may instead want to have PAs fill out this form first, in which case you may want to switch the links so “CurrentCE_Policy_Alignment” is linked here. </t>
  </si>
  <si>
    <t xml:space="preserve">For each policy, provide a description, purpose and other key information in columns A-C. </t>
  </si>
  <si>
    <t>Participant Benefits*</t>
  </si>
  <si>
    <t>Participant Costs*</t>
  </si>
  <si>
    <t>Measure Costs (utility portion)*</t>
  </si>
  <si>
    <t>Non-monetized: Economic and Job Impacts</t>
  </si>
  <si>
    <t>Non-monetized: Other</t>
  </si>
  <si>
    <t>Non-monetized: Market Transformation</t>
  </si>
  <si>
    <r>
      <t>PA 1: Currently Used in CE Testing?
(</t>
    </r>
    <r>
      <rPr>
        <b/>
        <sz val="14"/>
        <color theme="0"/>
        <rFont val="Helvetica"/>
      </rPr>
      <t>linked to CurrentCE Policy Alignment)</t>
    </r>
  </si>
  <si>
    <t xml:space="preserve">Use this tab to catalog key policies for your jurisdictions and determine their relevance to impact categories and specific costs and benefits. Categories and specific costs are from the NSPM. </t>
  </si>
  <si>
    <r>
      <t>PA 2: Currently Used in CE Testing?
(</t>
    </r>
    <r>
      <rPr>
        <b/>
        <sz val="14"/>
        <color theme="0"/>
        <rFont val="Helvetica"/>
      </rPr>
      <t>linked to CurrentCE Policy Alignment)</t>
    </r>
  </si>
  <si>
    <r>
      <t>PA 3: Currently Used in CE Testing?
(</t>
    </r>
    <r>
      <rPr>
        <b/>
        <sz val="14"/>
        <color theme="0"/>
        <rFont val="Helvetica"/>
      </rPr>
      <t>linked to CurrentCE Policy Alignment)</t>
    </r>
  </si>
  <si>
    <r>
      <t xml:space="preserve">PA 3 </t>
    </r>
    <r>
      <rPr>
        <b/>
        <sz val="14"/>
        <rFont val="Helvetica"/>
      </rPr>
      <t>(Yes/No/Partial)</t>
    </r>
  </si>
  <si>
    <t>THIS WORKSHEET IS OPTIONAL. IT MAY BE USEFUL IF YOUR JURISDICTION WISHES TO DOCUMENT SPECIFIC INPUTS FOR ONE OR MORE PAs</t>
  </si>
  <si>
    <t xml:space="preserve">Use this tab to catalog key policies for your state and determine their relevance to specific cost and benefit impacts. </t>
  </si>
  <si>
    <t>These template tables were developed for NESP by Apex Analytics.</t>
  </si>
  <si>
    <t>As a reminder, the NSPM framework steps are provided below. The templates herein support Step 1, and can also inform Steps 2-4 as well as provide transparency (Step 7).</t>
  </si>
  <si>
    <t>Welcome to the National Standard Practice Manual (NSPM) template tables.  Developed by the National Efficiency Screening Project (NESP), these tables can help support jurisdictions in applying Step 1 of the NSPM framework, as well as informing Steps 2-4.  The tables can help guide jurisdiction efforts to take inventory of applicable energy policies and identify associated relevant impacts, and to compare these to current cost-effectiveness testing practices.</t>
  </si>
  <si>
    <r>
      <t xml:space="preserve">To align the policies with impact categories, use an “X” in columns D-M to indicate if the policy indicates the relevance of categories.  Feel free to add jurisdiction-specific categories in columns N-Q.  </t>
    </r>
    <r>
      <rPr>
        <b/>
        <sz val="14"/>
        <color rgb="FF0070C0"/>
        <rFont val="Arial"/>
        <family val="2"/>
      </rPr>
      <t>NOTE</t>
    </r>
    <r>
      <rPr>
        <sz val="14"/>
        <color rgb="FF0070C0"/>
        <rFont val="Arial"/>
        <family val="2"/>
      </rPr>
      <t>:  Columns marked with an X will carry over to next worksheet 'CurrentCE_Policy_Alignment' column E.</t>
    </r>
  </si>
  <si>
    <r>
      <rPr>
        <b/>
        <sz val="14"/>
        <color rgb="FF0070C0"/>
        <rFont val="Arial"/>
        <family val="2"/>
      </rPr>
      <t xml:space="preserve">Column E </t>
    </r>
    <r>
      <rPr>
        <sz val="14"/>
        <color rgb="FF0070C0"/>
        <rFont val="Arial"/>
        <family val="2"/>
      </rPr>
      <t xml:space="preserve">summarizes if any NSPM category (e.g., utility impacts) was identified in the Policy Inventory tab (columns D-Q). Please note that some categories may be relevant to your jurisdiction even if the Policy Inventory does not specifically identify a relevant category. In that instance, feel free to override the link and input the correct information. </t>
    </r>
  </si>
  <si>
    <r>
      <rPr>
        <b/>
        <sz val="14"/>
        <color rgb="FF0070C0"/>
        <rFont val="Arial"/>
        <family val="2"/>
      </rPr>
      <t>In Columns G - I</t>
    </r>
    <r>
      <rPr>
        <sz val="14"/>
        <color rgb="FF0070C0"/>
        <rFont val="Arial"/>
        <family val="2"/>
      </rPr>
      <t xml:space="preserve">, enter Yes/No/Partial for whether each specific impact is currently used in cost-effectiveness testing by each Program Administrator in your jurisdiction. Feel free to add columns for additional PAs and copy the info to "CETestInput_PA" tabs. Place comments in column J, or add additional columns for each PA comments. Your jurisdiction may also choose to have PAs first fill out the "CETestInputs_PA" tab, in which case you may want to link columns G-I to those tabs. </t>
    </r>
  </si>
  <si>
    <r>
      <t xml:space="preserve">For more details on NSPM, see </t>
    </r>
    <r>
      <rPr>
        <u/>
        <sz val="11"/>
        <color theme="4"/>
        <rFont val="Helvetica"/>
      </rPr>
      <t xml:space="preserve">https://nationalefficiencyscreening.org/national-standard-practice-manual/ .
</t>
    </r>
    <r>
      <rPr>
        <sz val="11"/>
        <rFont val="Helvetica"/>
      </rPr>
      <t>Feel free to make this workbook your own by adding rows, columns, details, removing links, etc.  If you have any questions, please contact NSPM@nationalefficiencyscreening.org.</t>
    </r>
    <r>
      <rPr>
        <sz val="11"/>
        <color rgb="FFFF0000"/>
        <rFont val="Helvetica"/>
      </rPr>
      <t xml:space="preserve">  </t>
    </r>
  </si>
  <si>
    <t>Utility Costs: Measure Costs (utility portion)
Utility Costs: Other Financial or Technical Support Costs
Utility Costs: Program Administration Costs
Utility Costs: Evaluation, Measurement, &amp; Verification
Utility Costs: Marketing and Outreach
Utility Costs: Shareholder/Utility Incentive Costs
Utility Benefits: Avoided Energy Costs
Utility Benefits: Avoided Generating Capacity Costs
Utility Benefits: Avoided T&amp;D Capacity Costs
Utility Benefits: Avoided T&amp;D Line Losses - Energy kWh
Utility Benefits: Avoided T&amp;D Line Losses - Peak kW
Utility Benefits: Avoided Ancillary Services
Utility Benefits: Wholesale Energy Price Suppression Effects- Energy kWh
Utility Benefits: Wholesale Energy Price Suppression Effects - Peak kW
Utility Benefits: Avoided Costs of Complying with RPS
Utility Benefits: Avoided Environmental Compliance Costs
Utility Benefits: Avoided Bad Debt, Arrearages, etc.
Utility Benefits: Reduced Risk / Fuel Diversity
Utility Benefits: Increased Reliability and Resilience
Other Fuel Costs
Other Fuel Benefits
Water and Other Resource Costs
Water and Other Resource Benefits
Environmental Costs
Environmental Benefits
Public Health Costs
Public Health Benefits
Economic Development and Job Costs
Economic Development and Job Benefits
Energy Security Costs
Energy Security Benefits
Participant Costs: Measure Costs (customer portion)
Participant Costs: Financial Costs (customer portion)
Participant Costs: Transaction Costs
Participant Costs: Increased O&amp;M Costs
Participant Costs: Increased Other Fuel Consumption
Participant Costs: Increased Water Consumption
Participant Benefits: Reduced Bills (often an avoided utility system costs)
Participant Benefits: Reduced O&amp;M Costs
Participant Benefits: Increased Comfort
Participant Benefits: Increased Health &amp; Safety
Participant Benefits: Increased Productivity
Participant Benefits: Improved Aesthetics
Participant Benefits: Property Improvements
Participant Benefits: Reduced Other Fuel Consumption
Participant Benefits: Reduced Water Consumption
Participant Benefits: Additional Benefits for Low-Income Customers
Participant Benefits: Avoided &amp; Deferred Equipment Replacement Costs
Low Income Customer Cost
Low Income Customer Benefits
Market Transformation Costs
Market Transformation Benefits</t>
  </si>
  <si>
    <r>
      <t xml:space="preserve">Specific Costs and Benefits Relevant to the Policy 
</t>
    </r>
    <r>
      <rPr>
        <b/>
        <sz val="14"/>
        <rFont val="Helvetica"/>
      </rPr>
      <t>(Use list to right for options)</t>
    </r>
  </si>
  <si>
    <t xml:space="preserve">All Utility Costs and Benefits; Other Fuel Costs and Benefits; Environmental Costs and Benefits. </t>
  </si>
  <si>
    <t>Category Relevant to Policy Inventory</t>
  </si>
  <si>
    <r>
      <t xml:space="preserve">Specific Impact Relevant to Policies </t>
    </r>
    <r>
      <rPr>
        <sz val="16"/>
        <color theme="0"/>
        <rFont val="Helvetica"/>
      </rPr>
      <t>(Yes/No/Partial)</t>
    </r>
  </si>
  <si>
    <t>Market Transformation Costs</t>
  </si>
  <si>
    <t xml:space="preserve">Market Transformation Benefits </t>
  </si>
  <si>
    <t>Market Transformation Benefits</t>
  </si>
  <si>
    <t xml:space="preserve">Market Transformation </t>
  </si>
  <si>
    <t xml:space="preserve">Use this tab to define which impacts are currently used in cost-effectiveness testing. This tab also links to the Policy Inventory and summarizes categories identified. Feel free to remove the links if your jurisdiction needs more flexibility. </t>
  </si>
  <si>
    <t xml:space="preserve">To catalog specific costs and benefits relevant to the policy, use column R to list relevant impacts.  A list of specific inputs is provided in Column T. </t>
  </si>
  <si>
    <t>Policy D</t>
  </si>
  <si>
    <r>
      <t xml:space="preserve">Impact Categories Relevant to the Policy
</t>
    </r>
    <r>
      <rPr>
        <sz val="16"/>
        <rFont val="Helvetica"/>
      </rPr>
      <t>(X if Yes)</t>
    </r>
  </si>
  <si>
    <t>Economic Dev/Job Impacts</t>
  </si>
  <si>
    <t>SPECIFIC COSTS AND BENEFITS WHICH MAY BE RELEVANT</t>
  </si>
  <si>
    <r>
      <rPr>
        <b/>
        <sz val="14"/>
        <color rgb="FF0070C0"/>
        <rFont val="Arial"/>
        <family val="2"/>
      </rPr>
      <t>In Column F</t>
    </r>
    <r>
      <rPr>
        <sz val="14"/>
        <color rgb="FF0070C0"/>
        <rFont val="Arial"/>
        <family val="2"/>
      </rPr>
      <t>, indicate with Yes/No/Partial if the specific impact was identified in the Policy Inventory worksheet Column R, or is otherwise relevant to your jurisdiction.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</si>
</sst>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
      <sz val="11"/>
      <color theme="1"/>
      <name val="Helvetica"/>
    </font>
    <font>
      <sz val="11"/>
      <color theme="0"/>
      <name val="Helvetica"/>
    </font>
    <font>
      <sz val="11"/>
      <color rgb="FFFF0000"/>
      <name val="Helvetica"/>
    </font>
    <font>
      <sz val="11"/>
      <name val="Helvetica"/>
    </font>
    <font>
      <sz val="20"/>
      <color theme="0"/>
      <name val="Helvetica"/>
    </font>
    <font>
      <sz val="16"/>
      <name val="Helvetica"/>
    </font>
    <font>
      <sz val="18"/>
      <color theme="0"/>
      <name val="Helvetica"/>
    </font>
    <font>
      <sz val="20"/>
      <name val="Helvetica"/>
    </font>
    <font>
      <b/>
      <sz val="11"/>
      <color theme="1"/>
      <name val="Helvetica"/>
    </font>
    <font>
      <sz val="15"/>
      <color theme="1"/>
      <name val="Helvetica"/>
    </font>
    <font>
      <sz val="12"/>
      <color theme="1"/>
      <name val="Helvetica"/>
    </font>
    <font>
      <i/>
      <sz val="12"/>
      <color theme="1"/>
      <name val="Helvetica"/>
    </font>
    <font>
      <i/>
      <sz val="15"/>
      <color theme="1"/>
      <name val="Helvetica"/>
    </font>
    <font>
      <i/>
      <sz val="11"/>
      <color theme="1"/>
      <name val="Calibri"/>
      <family val="2"/>
      <scheme val="minor"/>
    </font>
    <font>
      <sz val="14"/>
      <name val="Helvetica"/>
    </font>
    <font>
      <sz val="12"/>
      <name val="Helvetica"/>
    </font>
    <font>
      <sz val="9"/>
      <color indexed="81"/>
      <name val="Tahoma"/>
      <family val="2"/>
    </font>
    <font>
      <b/>
      <sz val="9"/>
      <color indexed="81"/>
      <name val="Tahoma"/>
      <family val="2"/>
    </font>
    <font>
      <sz val="26"/>
      <color theme="0"/>
      <name val="Helvetica"/>
    </font>
    <font>
      <b/>
      <sz val="22"/>
      <name val="Helvetica"/>
    </font>
    <font>
      <sz val="11"/>
      <color theme="1"/>
      <name val="Arial"/>
      <family val="2"/>
    </font>
    <font>
      <sz val="11"/>
      <color rgb="FF000000"/>
      <name val="Arial"/>
      <family val="2"/>
    </font>
    <font>
      <sz val="11"/>
      <color rgb="FF5B6A7F"/>
      <name val="Helvetica"/>
    </font>
    <font>
      <b/>
      <sz val="14"/>
      <color theme="1"/>
      <name val="Helvetica"/>
    </font>
    <font>
      <sz val="12"/>
      <color theme="1"/>
      <name val="Calibri"/>
      <family val="2"/>
      <scheme val="minor"/>
    </font>
    <font>
      <b/>
      <i/>
      <sz val="18"/>
      <color theme="1"/>
      <name val="Calibri"/>
      <family val="2"/>
      <scheme val="minor"/>
    </font>
    <font>
      <sz val="10"/>
      <color theme="1"/>
      <name val="Calibri"/>
      <family val="2"/>
    </font>
    <font>
      <b/>
      <sz val="12"/>
      <color theme="0"/>
      <name val="Calibri"/>
      <family val="2"/>
    </font>
    <font>
      <b/>
      <sz val="11"/>
      <color theme="0"/>
      <name val="Calibri"/>
      <family val="2"/>
    </font>
    <font>
      <b/>
      <sz val="11"/>
      <color theme="1"/>
      <name val="Calibri"/>
      <family val="2"/>
    </font>
    <font>
      <sz val="11"/>
      <color rgb="FFFF0000"/>
      <name val="Calibri"/>
      <family val="2"/>
    </font>
    <font>
      <sz val="10"/>
      <color rgb="FFFF0000"/>
      <name val="Calibri"/>
      <family val="2"/>
    </font>
    <font>
      <b/>
      <i/>
      <sz val="12"/>
      <color theme="1"/>
      <name val="Calibri"/>
      <family val="2"/>
    </font>
    <font>
      <b/>
      <i/>
      <sz val="11"/>
      <color theme="1"/>
      <name val="Calibri"/>
      <family val="2"/>
    </font>
    <font>
      <sz val="18"/>
      <color rgb="FFFF0000"/>
      <name val="Helvetica"/>
    </font>
    <font>
      <b/>
      <sz val="11"/>
      <color theme="0" tint="-0.34998626667073579"/>
      <name val="Calibri"/>
      <family val="2"/>
      <scheme val="minor"/>
    </font>
    <font>
      <sz val="11"/>
      <color theme="0" tint="-0.34998626667073579"/>
      <name val="Calibri"/>
      <family val="2"/>
      <scheme val="minor"/>
    </font>
    <font>
      <sz val="10"/>
      <color theme="0" tint="-4.9989318521683403E-2"/>
      <name val="Calibri"/>
      <family val="2"/>
      <scheme val="minor"/>
    </font>
    <font>
      <sz val="11"/>
      <color rgb="FFFF0000"/>
      <name val="Calibri"/>
      <family val="2"/>
      <scheme val="minor"/>
    </font>
    <font>
      <b/>
      <sz val="11"/>
      <color rgb="FFFF0000"/>
      <name val="Helvetica"/>
    </font>
    <font>
      <b/>
      <sz val="20"/>
      <color theme="0"/>
      <name val="Helvetica"/>
    </font>
    <font>
      <i/>
      <sz val="12"/>
      <name val="Helvetica"/>
    </font>
    <font>
      <b/>
      <i/>
      <sz val="14"/>
      <name val="Helvetica"/>
    </font>
    <font>
      <b/>
      <i/>
      <sz val="14"/>
      <color rgb="FFFF0000"/>
      <name val="Helvetica"/>
    </font>
    <font>
      <b/>
      <i/>
      <sz val="14"/>
      <color rgb="FF0070C0"/>
      <name val="Helvetica"/>
    </font>
    <font>
      <sz val="14"/>
      <color rgb="FF0070C0"/>
      <name val="Arial"/>
      <family val="2"/>
    </font>
    <font>
      <sz val="14"/>
      <color theme="4"/>
      <name val="Arial"/>
      <family val="2"/>
    </font>
    <font>
      <b/>
      <i/>
      <sz val="16"/>
      <color theme="1"/>
      <name val="Helvetica"/>
    </font>
    <font>
      <u/>
      <sz val="11"/>
      <color theme="4"/>
      <name val="Helvetica"/>
    </font>
    <font>
      <b/>
      <sz val="14"/>
      <color theme="0"/>
      <name val="Helvetica"/>
    </font>
    <font>
      <b/>
      <sz val="14"/>
      <name val="Helvetica"/>
    </font>
    <font>
      <b/>
      <sz val="20"/>
      <name val="Helvetica"/>
    </font>
    <font>
      <sz val="11"/>
      <name val="Arial"/>
      <family val="2"/>
    </font>
    <font>
      <b/>
      <sz val="12"/>
      <color theme="0"/>
      <name val="Helvetica"/>
    </font>
    <font>
      <b/>
      <sz val="11"/>
      <color theme="0"/>
      <name val="Helvetica"/>
    </font>
    <font>
      <i/>
      <sz val="11"/>
      <color theme="1"/>
      <name val="Helvetica"/>
    </font>
    <font>
      <u/>
      <sz val="12"/>
      <color theme="10"/>
      <name val="Calibri"/>
      <family val="2"/>
      <scheme val="minor"/>
    </font>
    <font>
      <sz val="14"/>
      <color theme="1"/>
      <name val="Helvetica"/>
    </font>
    <font>
      <b/>
      <sz val="14"/>
      <color rgb="FF0070C0"/>
      <name val="Arial"/>
      <family val="2"/>
    </font>
    <font>
      <b/>
      <sz val="12"/>
      <color theme="1"/>
      <name val="Helvetica"/>
    </font>
    <font>
      <sz val="16"/>
      <color theme="0"/>
      <name val="Helvetica"/>
    </font>
    <font>
      <b/>
      <i/>
      <sz val="16"/>
      <color rgb="FF0070C0"/>
      <name val="Helvetica"/>
    </font>
    <font>
      <b/>
      <i/>
      <sz val="16"/>
      <color theme="4"/>
      <name val="Helvetica"/>
    </font>
    <font>
      <b/>
      <u/>
      <sz val="14"/>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035FAA"/>
        <bgColor indexed="64"/>
      </patternFill>
    </fill>
    <fill>
      <patternFill patternType="solid">
        <fgColor rgb="FFC2C851"/>
        <bgColor indexed="64"/>
      </patternFill>
    </fill>
    <fill>
      <patternFill patternType="solid">
        <fgColor rgb="FF5B6A7F"/>
        <bgColor indexed="64"/>
      </patternFill>
    </fill>
    <fill>
      <patternFill patternType="solid">
        <fgColor theme="0" tint="-0.14999847407452621"/>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2"/>
        <bgColor indexed="64"/>
      </patternFill>
    </fill>
  </fills>
  <borders count="45">
    <border>
      <left/>
      <right/>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top/>
      <bottom/>
      <diagonal/>
    </border>
    <border>
      <left style="thin">
        <color auto="1"/>
      </left>
      <right style="thin">
        <color auto="1"/>
      </right>
      <top/>
      <bottom/>
      <diagonal/>
    </border>
    <border>
      <left/>
      <right style="thin">
        <color indexed="64"/>
      </right>
      <top/>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indexed="64"/>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cellStyleXfs>
  <cellXfs count="209">
    <xf numFmtId="0" fontId="0" fillId="0" borderId="0" xfId="0"/>
    <xf numFmtId="0" fontId="4" fillId="0" borderId="0" xfId="0" applyFont="1"/>
    <xf numFmtId="0" fontId="4" fillId="2" borderId="0" xfId="0" applyFont="1" applyFill="1" applyAlignment="1">
      <alignment vertical="center"/>
    </xf>
    <xf numFmtId="0" fontId="12" fillId="0" borderId="0" xfId="0" applyFont="1"/>
    <xf numFmtId="0" fontId="4" fillId="0" borderId="0" xfId="0" applyFont="1" applyAlignment="1">
      <alignment horizontal="center"/>
    </xf>
    <xf numFmtId="0" fontId="13" fillId="0" borderId="5" xfId="0" applyFont="1" applyBorder="1" applyAlignment="1">
      <alignment horizontal="center" vertical="center" wrapText="1"/>
    </xf>
    <xf numFmtId="0" fontId="9" fillId="0" borderId="10" xfId="5" applyFont="1" applyBorder="1" applyAlignment="1">
      <alignment vertical="center" wrapText="1"/>
    </xf>
    <xf numFmtId="0" fontId="17" fillId="0" borderId="0" xfId="0" applyFont="1"/>
    <xf numFmtId="0" fontId="11" fillId="4" borderId="4" xfId="0" applyFont="1" applyFill="1" applyBorder="1" applyAlignment="1">
      <alignment horizontal="center" vertical="center" wrapText="1"/>
    </xf>
    <xf numFmtId="0" fontId="19" fillId="0" borderId="3" xfId="5" applyFont="1" applyBorder="1" applyAlignment="1">
      <alignment vertical="center" wrapText="1"/>
    </xf>
    <xf numFmtId="0" fontId="13"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9" fillId="0" borderId="6" xfId="5" applyFont="1" applyBorder="1" applyAlignment="1">
      <alignment vertical="center" wrapText="1"/>
    </xf>
    <xf numFmtId="0" fontId="13" fillId="0" borderId="6" xfId="0" applyFont="1" applyBorder="1" applyAlignment="1">
      <alignment horizontal="center" vertical="center" wrapText="1"/>
    </xf>
    <xf numFmtId="0" fontId="14" fillId="0" borderId="7" xfId="0" applyFont="1" applyBorder="1" applyAlignment="1">
      <alignment wrapText="1"/>
    </xf>
    <xf numFmtId="0" fontId="14" fillId="0" borderId="8" xfId="0" applyFont="1" applyBorder="1" applyAlignment="1">
      <alignment wrapText="1"/>
    </xf>
    <xf numFmtId="0" fontId="19" fillId="0" borderId="20" xfId="5" applyFont="1" applyBorder="1" applyAlignment="1">
      <alignment vertical="center" wrapText="1"/>
    </xf>
    <xf numFmtId="0" fontId="13" fillId="0" borderId="20" xfId="0" applyFont="1" applyBorder="1" applyAlignment="1">
      <alignment horizontal="center" vertical="center" wrapText="1"/>
    </xf>
    <xf numFmtId="0" fontId="14" fillId="0" borderId="21" xfId="0" applyFont="1" applyBorder="1" applyAlignment="1">
      <alignment wrapText="1"/>
    </xf>
    <xf numFmtId="0" fontId="4" fillId="0" borderId="7" xfId="0" applyFont="1" applyBorder="1"/>
    <xf numFmtId="0" fontId="19" fillId="0" borderId="7" xfId="5" applyFont="1" applyBorder="1" applyAlignment="1">
      <alignment vertical="center" wrapText="1"/>
    </xf>
    <xf numFmtId="0" fontId="19" fillId="0" borderId="21" xfId="5" applyFont="1" applyBorder="1" applyAlignment="1">
      <alignment vertical="center" wrapText="1"/>
    </xf>
    <xf numFmtId="0" fontId="19" fillId="0" borderId="8" xfId="5" applyFont="1" applyBorder="1" applyAlignment="1">
      <alignment vertical="center" wrapText="1"/>
    </xf>
    <xf numFmtId="0" fontId="4" fillId="0" borderId="23" xfId="0" applyFont="1" applyBorder="1"/>
    <xf numFmtId="0" fontId="19" fillId="0" borderId="27" xfId="5" applyFont="1" applyBorder="1" applyAlignment="1">
      <alignment vertical="center" wrapText="1"/>
    </xf>
    <xf numFmtId="0" fontId="19" fillId="0" borderId="12" xfId="5" applyFont="1" applyBorder="1" applyAlignment="1">
      <alignment vertical="center" wrapText="1"/>
    </xf>
    <xf numFmtId="0" fontId="19" fillId="0" borderId="28" xfId="5" applyFont="1" applyBorder="1" applyAlignment="1">
      <alignment vertical="center" wrapText="1"/>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horizontal="center"/>
    </xf>
    <xf numFmtId="0" fontId="27" fillId="0" borderId="22" xfId="0" applyFont="1" applyBorder="1" applyAlignment="1">
      <alignment horizontal="center" vertical="center"/>
    </xf>
    <xf numFmtId="0" fontId="30" fillId="0" borderId="0" xfId="0" applyFont="1" applyAlignment="1">
      <alignment vertical="top" wrapText="1"/>
    </xf>
    <xf numFmtId="0" fontId="30" fillId="0" borderId="0" xfId="0" applyFont="1" applyAlignment="1">
      <alignment horizontal="left" vertical="top"/>
    </xf>
    <xf numFmtId="0" fontId="29" fillId="0" borderId="0" xfId="2" applyFont="1" applyAlignment="1">
      <alignment vertical="top" wrapText="1"/>
    </xf>
    <xf numFmtId="0" fontId="30" fillId="0" borderId="0" xfId="0" applyFont="1" applyAlignment="1">
      <alignment wrapText="1"/>
    </xf>
    <xf numFmtId="0" fontId="30" fillId="0" borderId="0" xfId="0" applyFont="1" applyAlignment="1">
      <alignment horizontal="left"/>
    </xf>
    <xf numFmtId="0" fontId="28" fillId="0" borderId="0" xfId="2" applyFont="1" applyAlignment="1">
      <alignment vertical="top" wrapText="1"/>
    </xf>
    <xf numFmtId="0" fontId="30" fillId="0" borderId="0" xfId="0" applyFont="1" applyAlignment="1">
      <alignment horizontal="left" vertical="center" wrapText="1"/>
    </xf>
    <xf numFmtId="0" fontId="30" fillId="0" borderId="0" xfId="0" applyFont="1" applyAlignment="1">
      <alignment horizontal="left" vertical="center"/>
    </xf>
    <xf numFmtId="0" fontId="3" fillId="0" borderId="0" xfId="5" applyAlignment="1">
      <alignment vertical="top" wrapText="1"/>
    </xf>
    <xf numFmtId="0" fontId="3" fillId="0" borderId="0" xfId="5" applyAlignment="1">
      <alignment horizontal="left" vertical="top"/>
    </xf>
    <xf numFmtId="0" fontId="31" fillId="7" borderId="0" xfId="0" applyFont="1" applyFill="1"/>
    <xf numFmtId="0" fontId="32" fillId="7" borderId="0" xfId="0" applyFont="1" applyFill="1"/>
    <xf numFmtId="0" fontId="30" fillId="7" borderId="0" xfId="0" applyFont="1" applyFill="1" applyAlignment="1">
      <alignment horizontal="left" vertical="top"/>
    </xf>
    <xf numFmtId="0" fontId="30" fillId="7" borderId="0" xfId="0" applyFont="1" applyFill="1" applyAlignment="1">
      <alignment wrapText="1"/>
    </xf>
    <xf numFmtId="0" fontId="0" fillId="8" borderId="0" xfId="0" applyFill="1" applyAlignment="1">
      <alignment wrapText="1"/>
    </xf>
    <xf numFmtId="0" fontId="34" fillId="0" borderId="0" xfId="0" applyFont="1"/>
    <xf numFmtId="0" fontId="0" fillId="8" borderId="0" xfId="0" applyFill="1" applyAlignment="1">
      <alignment horizontal="left" vertical="top"/>
    </xf>
    <xf numFmtId="0" fontId="35" fillId="0" borderId="0" xfId="0" applyFont="1" applyAlignment="1">
      <alignment wrapText="1"/>
    </xf>
    <xf numFmtId="0" fontId="0" fillId="0" borderId="0" xfId="0" applyAlignment="1">
      <alignment vertical="top" wrapText="1"/>
    </xf>
    <xf numFmtId="0" fontId="0" fillId="0" borderId="0" xfId="0" applyAlignment="1">
      <alignment horizontal="left" vertical="top"/>
    </xf>
    <xf numFmtId="0" fontId="32" fillId="7" borderId="0" xfId="0" applyFont="1" applyFill="1" applyAlignment="1">
      <alignment horizontal="left" vertical="top"/>
    </xf>
    <xf numFmtId="0" fontId="36" fillId="9" borderId="0" xfId="0" applyFont="1" applyFill="1" applyAlignment="1">
      <alignment vertical="top"/>
    </xf>
    <xf numFmtId="0" fontId="37" fillId="9" borderId="0" xfId="0" applyFont="1" applyFill="1" applyAlignment="1">
      <alignment horizontal="left" vertical="top"/>
    </xf>
    <xf numFmtId="0" fontId="37" fillId="9" borderId="0" xfId="0" applyFont="1" applyFill="1" applyAlignment="1">
      <alignment vertical="top"/>
    </xf>
    <xf numFmtId="0" fontId="35" fillId="0" borderId="0" xfId="0" applyFont="1"/>
    <xf numFmtId="0" fontId="35" fillId="0" borderId="0" xfId="0" applyFont="1" applyAlignment="1">
      <alignment horizontal="left"/>
    </xf>
    <xf numFmtId="0" fontId="37" fillId="9" borderId="0" xfId="0" applyFont="1" applyFill="1" applyAlignment="1">
      <alignment vertical="top" wrapText="1"/>
    </xf>
    <xf numFmtId="0" fontId="6" fillId="0" borderId="0" xfId="0" applyFont="1"/>
    <xf numFmtId="0" fontId="4" fillId="0" borderId="0" xfId="0" applyFont="1" applyAlignment="1">
      <alignment horizontal="left" wrapText="1"/>
    </xf>
    <xf numFmtId="0" fontId="40" fillId="0" borderId="0" xfId="0" applyFont="1" applyAlignment="1">
      <alignment horizontal="center"/>
    </xf>
    <xf numFmtId="0" fontId="0" fillId="0" borderId="3" xfId="0" applyBorder="1"/>
    <xf numFmtId="0" fontId="39" fillId="0" borderId="17" xfId="0" applyFont="1" applyBorder="1" applyAlignment="1">
      <alignment horizontal="center"/>
    </xf>
    <xf numFmtId="0" fontId="40" fillId="0" borderId="18" xfId="0" applyFont="1" applyBorder="1" applyAlignment="1">
      <alignment horizontal="center"/>
    </xf>
    <xf numFmtId="0" fontId="40" fillId="0" borderId="19" xfId="0" applyFont="1" applyBorder="1" applyAlignment="1">
      <alignment horizontal="center"/>
    </xf>
    <xf numFmtId="0" fontId="0" fillId="0" borderId="20" xfId="0" applyBorder="1"/>
    <xf numFmtId="0" fontId="41" fillId="0" borderId="0" xfId="0" applyFont="1"/>
    <xf numFmtId="0" fontId="38" fillId="0" borderId="0" xfId="0" applyFont="1"/>
    <xf numFmtId="0" fontId="4" fillId="0" borderId="0" xfId="0" quotePrefix="1" applyFont="1"/>
    <xf numFmtId="0" fontId="42" fillId="0" borderId="0" xfId="0" applyFont="1"/>
    <xf numFmtId="0" fontId="43" fillId="0" borderId="13" xfId="0" applyFont="1" applyBorder="1"/>
    <xf numFmtId="0" fontId="8" fillId="3" borderId="2" xfId="0" applyFont="1" applyFill="1" applyBorder="1" applyAlignment="1">
      <alignment horizontal="center" vertical="center"/>
    </xf>
    <xf numFmtId="0" fontId="48" fillId="0" borderId="0" xfId="0" applyFont="1"/>
    <xf numFmtId="0" fontId="49" fillId="0" borderId="0" xfId="0" applyFont="1" applyAlignment="1">
      <alignment vertical="center"/>
    </xf>
    <xf numFmtId="0" fontId="51" fillId="0" borderId="0" xfId="0" applyFont="1" applyAlignment="1">
      <alignment horizontal="right"/>
    </xf>
    <xf numFmtId="0" fontId="46" fillId="11" borderId="10" xfId="5" applyFont="1" applyFill="1" applyBorder="1" applyAlignment="1">
      <alignment horizontal="left" vertical="center" wrapText="1"/>
    </xf>
    <xf numFmtId="0" fontId="16" fillId="11" borderId="5" xfId="0" applyFont="1" applyFill="1" applyBorder="1" applyAlignment="1">
      <alignment horizontal="center" vertical="center" wrapText="1"/>
    </xf>
    <xf numFmtId="0" fontId="47" fillId="0" borderId="0" xfId="0" applyFont="1" applyAlignment="1">
      <alignment wrapText="1"/>
    </xf>
    <xf numFmtId="0" fontId="6" fillId="2" borderId="32" xfId="0" applyFont="1" applyFill="1" applyBorder="1"/>
    <xf numFmtId="0" fontId="6" fillId="0" borderId="35" xfId="0" applyFont="1" applyBorder="1"/>
    <xf numFmtId="0" fontId="15" fillId="11" borderId="13" xfId="0" applyFont="1" applyFill="1" applyBorder="1" applyAlignment="1">
      <alignment vertical="top" wrapText="1"/>
    </xf>
    <xf numFmtId="0" fontId="15" fillId="11" borderId="16" xfId="0" applyFont="1" applyFill="1" applyBorder="1" applyAlignment="1">
      <alignment horizontal="left" vertical="top" wrapText="1"/>
    </xf>
    <xf numFmtId="0" fontId="14" fillId="0" borderId="13" xfId="0" applyFont="1" applyBorder="1" applyAlignment="1">
      <alignment horizontal="left" vertical="top" wrapText="1"/>
    </xf>
    <xf numFmtId="0" fontId="14" fillId="0" borderId="10" xfId="0" applyFont="1" applyBorder="1" applyAlignment="1">
      <alignment horizontal="left" vertical="top" wrapText="1"/>
    </xf>
    <xf numFmtId="0" fontId="19" fillId="0" borderId="36" xfId="5" applyFont="1" applyBorder="1" applyAlignment="1">
      <alignment vertical="center" wrapText="1"/>
    </xf>
    <xf numFmtId="0" fontId="19" fillId="0" borderId="37" xfId="5" applyFont="1" applyBorder="1" applyAlignment="1">
      <alignment vertical="center" wrapText="1"/>
    </xf>
    <xf numFmtId="0" fontId="19" fillId="0" borderId="18" xfId="5" applyFont="1" applyBorder="1" applyAlignment="1">
      <alignment vertical="center" wrapText="1"/>
    </xf>
    <xf numFmtId="0" fontId="19" fillId="0" borderId="11" xfId="5" applyFont="1" applyBorder="1" applyAlignment="1">
      <alignment vertical="center" wrapText="1"/>
    </xf>
    <xf numFmtId="0" fontId="13" fillId="0" borderId="11" xfId="0" applyFont="1" applyBorder="1" applyAlignment="1">
      <alignment horizontal="center" vertical="center" wrapText="1"/>
    </xf>
    <xf numFmtId="0" fontId="4" fillId="0" borderId="41" xfId="0" applyFont="1" applyBorder="1"/>
    <xf numFmtId="0" fontId="4" fillId="0" borderId="3" xfId="0" applyFont="1" applyBorder="1"/>
    <xf numFmtId="0" fontId="27" fillId="0" borderId="17" xfId="0" applyFont="1" applyBorder="1" applyAlignment="1">
      <alignment vertical="center"/>
    </xf>
    <xf numFmtId="0" fontId="4" fillId="0" borderId="6" xfId="0" applyFont="1" applyBorder="1"/>
    <xf numFmtId="0" fontId="27" fillId="0" borderId="18" xfId="0" applyFont="1" applyBorder="1" applyAlignment="1">
      <alignment vertical="center"/>
    </xf>
    <xf numFmtId="0" fontId="4" fillId="0" borderId="8" xfId="0" applyFont="1" applyBorder="1"/>
    <xf numFmtId="0" fontId="27" fillId="0" borderId="19" xfId="0" applyFont="1" applyBorder="1" applyAlignment="1">
      <alignment vertical="center"/>
    </xf>
    <xf numFmtId="0" fontId="4" fillId="0" borderId="20" xfId="0" applyFont="1" applyBorder="1"/>
    <xf numFmtId="0" fontId="4" fillId="0" borderId="21" xfId="0" applyFont="1" applyBorder="1"/>
    <xf numFmtId="0" fontId="19" fillId="0" borderId="42" xfId="5" applyFont="1" applyBorder="1" applyAlignment="1">
      <alignment vertical="center" wrapText="1"/>
    </xf>
    <xf numFmtId="0" fontId="4" fillId="10" borderId="23" xfId="0" applyFont="1" applyFill="1" applyBorder="1" applyAlignment="1">
      <alignment horizontal="center"/>
    </xf>
    <xf numFmtId="0" fontId="19" fillId="0" borderId="6" xfId="0" applyFont="1" applyBorder="1" applyAlignment="1">
      <alignment horizontal="center" wrapText="1"/>
    </xf>
    <xf numFmtId="0" fontId="19" fillId="0" borderId="3" xfId="0" applyFont="1" applyBorder="1" applyAlignment="1">
      <alignment horizontal="center" wrapText="1"/>
    </xf>
    <xf numFmtId="0" fontId="19" fillId="0" borderId="20" xfId="0" applyFont="1" applyBorder="1" applyAlignment="1">
      <alignment horizontal="center" wrapText="1"/>
    </xf>
    <xf numFmtId="0" fontId="19" fillId="0" borderId="36" xfId="0" applyFont="1" applyBorder="1" applyAlignment="1">
      <alignment horizontal="center" wrapText="1"/>
    </xf>
    <xf numFmtId="0" fontId="19" fillId="0" borderId="23" xfId="0" applyFont="1" applyBorder="1" applyAlignment="1">
      <alignment horizontal="center" wrapText="1"/>
    </xf>
    <xf numFmtId="0" fontId="14" fillId="0" borderId="7" xfId="0" applyFont="1" applyBorder="1" applyAlignment="1">
      <alignment horizontal="left" wrapText="1"/>
    </xf>
    <xf numFmtId="0" fontId="14" fillId="0" borderId="8" xfId="0" applyFont="1" applyBorder="1" applyAlignment="1">
      <alignment horizontal="left" wrapText="1"/>
    </xf>
    <xf numFmtId="0" fontId="14" fillId="0" borderId="21" xfId="0" applyFont="1" applyBorder="1" applyAlignment="1">
      <alignment horizontal="left" wrapText="1"/>
    </xf>
    <xf numFmtId="0" fontId="14" fillId="0" borderId="37" xfId="0" applyFont="1" applyBorder="1" applyAlignment="1">
      <alignment horizontal="left" wrapText="1"/>
    </xf>
    <xf numFmtId="0" fontId="14" fillId="0" borderId="24" xfId="0" applyFont="1" applyBorder="1" applyAlignment="1">
      <alignment horizontal="left" wrapText="1"/>
    </xf>
    <xf numFmtId="0" fontId="19" fillId="0" borderId="6" xfId="5" applyFont="1" applyBorder="1" applyAlignment="1">
      <alignment horizontal="center" vertical="center" wrapText="1"/>
    </xf>
    <xf numFmtId="0" fontId="19" fillId="0" borderId="3" xfId="5" applyFont="1" applyBorder="1" applyAlignment="1">
      <alignment horizontal="center" vertical="center" wrapText="1"/>
    </xf>
    <xf numFmtId="0" fontId="19" fillId="0" borderId="20" xfId="5" applyFont="1" applyBorder="1" applyAlignment="1">
      <alignment horizontal="center" vertical="center" wrapText="1"/>
    </xf>
    <xf numFmtId="0" fontId="19" fillId="0" borderId="36" xfId="5" applyFont="1" applyBorder="1" applyAlignment="1">
      <alignment horizontal="center" vertical="center" wrapText="1"/>
    </xf>
    <xf numFmtId="0" fontId="4" fillId="0" borderId="6" xfId="0" applyFont="1" applyBorder="1" applyAlignment="1">
      <alignment horizontal="center"/>
    </xf>
    <xf numFmtId="0" fontId="4" fillId="0" borderId="3" xfId="0" applyFont="1" applyBorder="1" applyAlignment="1">
      <alignment horizontal="center"/>
    </xf>
    <xf numFmtId="0" fontId="4" fillId="0" borderId="20" xfId="0" applyFont="1" applyBorder="1" applyAlignment="1">
      <alignment horizontal="center"/>
    </xf>
    <xf numFmtId="0" fontId="19" fillId="0" borderId="11" xfId="5" applyFont="1" applyBorder="1" applyAlignment="1">
      <alignment horizontal="center" vertical="center" wrapText="1"/>
    </xf>
    <xf numFmtId="0" fontId="56" fillId="0" borderId="0" xfId="0" applyFont="1" applyAlignment="1">
      <alignment vertical="center"/>
    </xf>
    <xf numFmtId="0" fontId="18" fillId="4" borderId="9" xfId="0" applyFont="1" applyFill="1" applyBorder="1" applyAlignment="1">
      <alignment horizontal="center" vertical="center" textRotation="90" wrapText="1"/>
    </xf>
    <xf numFmtId="0" fontId="19" fillId="0" borderId="35" xfId="5" applyFont="1" applyBorder="1" applyAlignment="1">
      <alignment vertical="center" wrapText="1"/>
    </xf>
    <xf numFmtId="0" fontId="19" fillId="0" borderId="11" xfId="0" applyFont="1" applyBorder="1" applyAlignment="1">
      <alignment horizontal="center" wrapText="1"/>
    </xf>
    <xf numFmtId="0" fontId="14" fillId="0" borderId="41" xfId="0" applyFont="1" applyBorder="1" applyAlignment="1">
      <alignment horizontal="left" wrapText="1"/>
    </xf>
    <xf numFmtId="0" fontId="8" fillId="3" borderId="13"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5" fillId="3" borderId="12" xfId="0" applyFont="1" applyFill="1" applyBorder="1" applyAlignment="1">
      <alignment horizontal="left"/>
    </xf>
    <xf numFmtId="0" fontId="5" fillId="3" borderId="43" xfId="0" applyFont="1" applyFill="1" applyBorder="1" applyAlignment="1">
      <alignment horizontal="left"/>
    </xf>
    <xf numFmtId="0" fontId="5" fillId="3" borderId="44" xfId="0" applyFont="1" applyFill="1" applyBorder="1" applyAlignment="1">
      <alignment horizontal="left"/>
    </xf>
    <xf numFmtId="0" fontId="57" fillId="3" borderId="3" xfId="0" applyFont="1" applyFill="1" applyBorder="1" applyAlignment="1">
      <alignment horizontal="left"/>
    </xf>
    <xf numFmtId="0" fontId="58" fillId="3" borderId="12" xfId="0" applyFont="1" applyFill="1" applyBorder="1" applyAlignment="1">
      <alignment horizontal="left"/>
    </xf>
    <xf numFmtId="0" fontId="58" fillId="3" borderId="43" xfId="0" applyFont="1" applyFill="1" applyBorder="1" applyAlignment="1">
      <alignment horizontal="left"/>
    </xf>
    <xf numFmtId="0" fontId="58" fillId="3" borderId="44" xfId="0" applyFont="1" applyFill="1" applyBorder="1" applyAlignment="1">
      <alignment horizontal="left"/>
    </xf>
    <xf numFmtId="0" fontId="7" fillId="4" borderId="3" xfId="0" applyFont="1" applyFill="1" applyBorder="1" applyAlignment="1">
      <alignment vertical="center"/>
    </xf>
    <xf numFmtId="0" fontId="5" fillId="5" borderId="3" xfId="0" applyFont="1" applyFill="1" applyBorder="1" applyAlignment="1">
      <alignment vertical="center"/>
    </xf>
    <xf numFmtId="0" fontId="5" fillId="3" borderId="3" xfId="0" applyFont="1" applyFill="1" applyBorder="1" applyAlignment="1">
      <alignment vertical="center"/>
    </xf>
    <xf numFmtId="0" fontId="7" fillId="6" borderId="3" xfId="0" applyFont="1" applyFill="1" applyBorder="1" applyAlignment="1">
      <alignment vertical="center"/>
    </xf>
    <xf numFmtId="0" fontId="59" fillId="0" borderId="0" xfId="0" applyFont="1"/>
    <xf numFmtId="0" fontId="28" fillId="0" borderId="0" xfId="2" applyFont="1" applyAlignment="1">
      <alignment vertical="top"/>
    </xf>
    <xf numFmtId="0" fontId="60" fillId="0" borderId="0" xfId="5" applyFont="1" applyAlignment="1">
      <alignment vertical="top"/>
    </xf>
    <xf numFmtId="0" fontId="61" fillId="0" borderId="0" xfId="0" applyFont="1"/>
    <xf numFmtId="0" fontId="63" fillId="0" borderId="0" xfId="0" applyFont="1"/>
    <xf numFmtId="0" fontId="0" fillId="0" borderId="12" xfId="0" applyBorder="1"/>
    <xf numFmtId="0" fontId="0" fillId="0" borderId="3" xfId="0" applyBorder="1" applyAlignment="1">
      <alignment horizontal="center"/>
    </xf>
    <xf numFmtId="0" fontId="0" fillId="0" borderId="0" xfId="0"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alignment horizontal="center" vertical="center" wrapText="1"/>
    </xf>
    <xf numFmtId="0" fontId="22" fillId="3" borderId="13" xfId="0" applyFont="1" applyFill="1" applyBorder="1" applyAlignment="1">
      <alignment horizontal="center" vertical="center"/>
    </xf>
    <xf numFmtId="0" fontId="7" fillId="0" borderId="12" xfId="0" applyFont="1" applyBorder="1" applyAlignment="1">
      <alignment horizontal="left" vertical="center" wrapText="1"/>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7" fillId="2" borderId="3" xfId="0" applyFont="1" applyFill="1" applyBorder="1" applyAlignment="1">
      <alignment horizontal="left" vertical="center" wrapText="1"/>
    </xf>
    <xf numFmtId="0" fontId="7" fillId="0" borderId="3" xfId="0" applyFont="1" applyBorder="1" applyAlignment="1">
      <alignment horizontal="left" vertical="center" wrapText="1"/>
    </xf>
    <xf numFmtId="0" fontId="0" fillId="8" borderId="29" xfId="0" applyFill="1" applyBorder="1" applyAlignment="1">
      <alignment horizontal="left" vertical="top" wrapText="1"/>
    </xf>
    <xf numFmtId="0" fontId="0" fillId="8" borderId="30" xfId="0" applyFill="1" applyBorder="1" applyAlignment="1">
      <alignment horizontal="left" vertical="top" wrapText="1"/>
    </xf>
    <xf numFmtId="0" fontId="0" fillId="8" borderId="31" xfId="0" applyFill="1" applyBorder="1" applyAlignment="1">
      <alignment horizontal="left" vertical="top" wrapText="1"/>
    </xf>
    <xf numFmtId="0" fontId="0" fillId="8" borderId="29" xfId="0" applyFill="1" applyBorder="1" applyAlignment="1">
      <alignment horizontal="left" vertical="center" wrapText="1"/>
    </xf>
    <xf numFmtId="0" fontId="0" fillId="8" borderId="30" xfId="0" applyFill="1" applyBorder="1" applyAlignment="1">
      <alignment horizontal="left" vertical="center" wrapText="1"/>
    </xf>
    <xf numFmtId="0" fontId="0" fillId="8" borderId="31" xfId="0" applyFill="1" applyBorder="1" applyAlignment="1">
      <alignment horizontal="left" vertical="center" wrapText="1"/>
    </xf>
    <xf numFmtId="0" fontId="49" fillId="0" borderId="0" xfId="0" applyFont="1" applyAlignment="1">
      <alignment horizontal="left" vertical="center"/>
    </xf>
    <xf numFmtId="0" fontId="49" fillId="0" borderId="0" xfId="0" applyFont="1" applyAlignment="1">
      <alignment horizontal="left" vertical="center" wrapText="1"/>
    </xf>
    <xf numFmtId="0" fontId="49" fillId="0" borderId="0" xfId="0" applyFont="1" applyAlignment="1">
      <alignment horizontal="left" vertical="top" wrapText="1"/>
    </xf>
    <xf numFmtId="0" fontId="55" fillId="4" borderId="16" xfId="0" applyFont="1" applyFill="1" applyBorder="1" applyAlignment="1">
      <alignment horizontal="center" vertical="center" wrapText="1"/>
    </xf>
    <xf numFmtId="0" fontId="55" fillId="4" borderId="10"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9" xfId="0" applyFont="1" applyFill="1" applyBorder="1" applyAlignment="1">
      <alignment horizontal="center" vertical="center"/>
    </xf>
    <xf numFmtId="0" fontId="7" fillId="2" borderId="0" xfId="0" applyFont="1" applyFill="1" applyAlignment="1">
      <alignment horizontal="left" vertical="center" wrapText="1"/>
    </xf>
    <xf numFmtId="0" fontId="7" fillId="2" borderId="34" xfId="0" applyFont="1" applyFill="1" applyBorder="1" applyAlignment="1">
      <alignment horizontal="left" vertical="center" wrapText="1"/>
    </xf>
    <xf numFmtId="0" fontId="27" fillId="0" borderId="17"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8" xfId="0" applyFont="1" applyBorder="1" applyAlignment="1">
      <alignment horizontal="center" vertical="center" wrapText="1"/>
    </xf>
    <xf numFmtId="0" fontId="19" fillId="10" borderId="26" xfId="5" applyFont="1" applyFill="1" applyBorder="1" applyAlignment="1">
      <alignment horizontal="center" vertical="center" wrapText="1"/>
    </xf>
    <xf numFmtId="0" fontId="19" fillId="10" borderId="33" xfId="5" applyFont="1" applyFill="1" applyBorder="1" applyAlignment="1">
      <alignment horizontal="center" vertical="center" wrapText="1"/>
    </xf>
    <xf numFmtId="0" fontId="8" fillId="3" borderId="13" xfId="0" applyFont="1" applyFill="1" applyBorder="1" applyAlignment="1">
      <alignment horizontal="center" vertical="center" wrapText="1"/>
    </xf>
    <xf numFmtId="0" fontId="19" fillId="10" borderId="25" xfId="5" applyFont="1" applyFill="1" applyBorder="1" applyAlignment="1">
      <alignment horizontal="center" vertical="center" wrapText="1"/>
    </xf>
    <xf numFmtId="0" fontId="19" fillId="10" borderId="3" xfId="5" applyFont="1" applyFill="1" applyBorder="1" applyAlignment="1">
      <alignment horizontal="center" vertical="center" wrapText="1"/>
    </xf>
    <xf numFmtId="0" fontId="19" fillId="10" borderId="20" xfId="5"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7" fillId="0" borderId="40" xfId="0" applyFont="1" applyBorder="1" applyAlignment="1">
      <alignment horizontal="center" vertical="center" wrapText="1"/>
    </xf>
    <xf numFmtId="0" fontId="22" fillId="3" borderId="13" xfId="0" applyFont="1" applyFill="1" applyBorder="1" applyAlignment="1">
      <alignment horizontal="center"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4" fillId="0" borderId="0" xfId="0" applyFont="1" applyAlignment="1">
      <alignment horizontal="left" wrapText="1"/>
    </xf>
    <xf numFmtId="0" fontId="27" fillId="0" borderId="38" xfId="0" applyFont="1" applyBorder="1" applyAlignment="1">
      <alignment horizontal="center" vertical="center" wrapText="1"/>
    </xf>
    <xf numFmtId="0" fontId="49" fillId="0" borderId="0" xfId="0" applyFont="1" applyAlignment="1">
      <alignment vertical="center" wrapText="1"/>
    </xf>
    <xf numFmtId="0" fontId="65" fillId="0" borderId="0" xfId="0" applyFont="1"/>
    <xf numFmtId="0" fontId="28" fillId="0" borderId="0" xfId="0" applyFont="1" applyAlignment="1">
      <alignment horizontal="left" vertical="top" wrapText="1"/>
    </xf>
    <xf numFmtId="0" fontId="15" fillId="6" borderId="13" xfId="0" applyFont="1" applyFill="1" applyBorder="1" applyAlignment="1">
      <alignment horizontal="left" vertical="center" wrapText="1"/>
    </xf>
    <xf numFmtId="0" fontId="45" fillId="0" borderId="1" xfId="5" applyFont="1" applyBorder="1" applyAlignment="1">
      <alignment vertical="top" wrapText="1"/>
    </xf>
    <xf numFmtId="0" fontId="15" fillId="0" borderId="13" xfId="0" applyFont="1" applyBorder="1" applyAlignment="1">
      <alignment horizontal="left" vertical="top" wrapText="1"/>
    </xf>
    <xf numFmtId="0" fontId="16"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66" fillId="0" borderId="0" xfId="0" applyFont="1"/>
    <xf numFmtId="0" fontId="44" fillId="3" borderId="13" xfId="0" applyFont="1" applyFill="1" applyBorder="1" applyAlignment="1">
      <alignment horizontal="center" vertical="center" wrapText="1"/>
    </xf>
    <xf numFmtId="0" fontId="10" fillId="3" borderId="14" xfId="0" applyFont="1" applyFill="1" applyBorder="1"/>
    <xf numFmtId="0" fontId="10" fillId="3" borderId="15" xfId="0" applyFont="1" applyFill="1" applyBorder="1"/>
    <xf numFmtId="0" fontId="10" fillId="3" borderId="9" xfId="0" applyFont="1" applyFill="1" applyBorder="1"/>
    <xf numFmtId="0" fontId="22" fillId="3" borderId="14" xfId="0" applyFont="1" applyFill="1" applyBorder="1" applyAlignment="1">
      <alignment horizontal="center" vertical="center" wrapText="1"/>
    </xf>
    <xf numFmtId="0" fontId="10" fillId="3" borderId="14" xfId="0" applyFont="1" applyFill="1" applyBorder="1" applyAlignment="1">
      <alignment vertical="center"/>
    </xf>
    <xf numFmtId="0" fontId="10" fillId="3" borderId="15" xfId="0" applyFont="1" applyFill="1" applyBorder="1" applyAlignment="1">
      <alignment vertical="center"/>
    </xf>
    <xf numFmtId="0" fontId="10" fillId="3" borderId="9" xfId="0" applyFont="1" applyFill="1" applyBorder="1" applyAlignment="1">
      <alignment vertical="center"/>
    </xf>
    <xf numFmtId="0" fontId="67" fillId="0" borderId="0" xfId="0" applyFont="1" applyAlignment="1">
      <alignment vertical="center"/>
    </xf>
    <xf numFmtId="0" fontId="65" fillId="0" borderId="0" xfId="0" applyFont="1" applyAlignment="1">
      <alignment vertical="center"/>
    </xf>
  </cellXfs>
  <cellStyles count="6">
    <cellStyle name="Hyperlink" xfId="5" builtinId="8"/>
    <cellStyle name="Normal" xfId="0" builtinId="0"/>
    <cellStyle name="Normal 2" xfId="2" xr:uid="{1F9A1EC2-4294-4F21-B6EB-C3A4FE9BEC2B}"/>
    <cellStyle name="Normal 2 2" xfId="3" xr:uid="{540029D5-4DB4-4CB8-8A31-79D78F3C407E}"/>
    <cellStyle name="Normal 3" xfId="1" xr:uid="{F474326C-508C-4880-ADBA-55121F58061F}"/>
    <cellStyle name="Normal 7" xfId="4" xr:uid="{6CBC2182-673D-4E38-A745-A1F29FD4E92B}"/>
  </cellStyles>
  <dxfs count="0"/>
  <tableStyles count="0" defaultTableStyle="TableStyleMedium2" defaultPivotStyle="PivotStyleLight16"/>
  <colors>
    <mruColors>
      <color rgb="FF5B6A7F"/>
      <color rgb="FFE8F2F9"/>
      <color rgb="FFC2C851"/>
      <color rgb="FF035F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151131</xdr:colOff>
      <xdr:row>0</xdr:row>
      <xdr:rowOff>128045</xdr:rowOff>
    </xdr:from>
    <xdr:to>
      <xdr:col>2</xdr:col>
      <xdr:colOff>2183162</xdr:colOff>
      <xdr:row>6</xdr:row>
      <xdr:rowOff>127059</xdr:rowOff>
    </xdr:to>
    <xdr:pic>
      <xdr:nvPicPr>
        <xdr:cNvPr id="2" name="Picture 1">
          <a:extLst>
            <a:ext uri="{FF2B5EF4-FFF2-40B4-BE49-F238E27FC236}">
              <a16:creationId xmlns:a16="http://schemas.microsoft.com/office/drawing/2014/main" id="{7AAB8A76-66AD-45CE-8DA4-A55F387C2DF8}"/>
            </a:ext>
          </a:extLst>
        </xdr:cNvPr>
        <xdr:cNvPicPr>
          <a:picLocks noChangeAspect="1"/>
        </xdr:cNvPicPr>
      </xdr:nvPicPr>
      <xdr:blipFill>
        <a:blip xmlns:r="http://schemas.openxmlformats.org/officeDocument/2006/relationships" r:embed="rId1"/>
        <a:stretch>
          <a:fillRect/>
        </a:stretch>
      </xdr:blipFill>
      <xdr:spPr>
        <a:xfrm>
          <a:off x="151131" y="128045"/>
          <a:ext cx="2948472" cy="1051844"/>
        </a:xfrm>
        <a:prstGeom prst="rect">
          <a:avLst/>
        </a:prstGeom>
      </xdr:spPr>
    </xdr:pic>
    <xdr:clientData/>
  </xdr:twoCellAnchor>
  <xdr:twoCellAnchor editAs="oneCell">
    <xdr:from>
      <xdr:col>0</xdr:col>
      <xdr:colOff>598533</xdr:colOff>
      <xdr:row>18</xdr:row>
      <xdr:rowOff>56605</xdr:rowOff>
    </xdr:from>
    <xdr:to>
      <xdr:col>6</xdr:col>
      <xdr:colOff>128679</xdr:colOff>
      <xdr:row>38</xdr:row>
      <xdr:rowOff>19049</xdr:rowOff>
    </xdr:to>
    <xdr:pic>
      <xdr:nvPicPr>
        <xdr:cNvPr id="5" name="Picture 4">
          <a:extLst>
            <a:ext uri="{FF2B5EF4-FFF2-40B4-BE49-F238E27FC236}">
              <a16:creationId xmlns:a16="http://schemas.microsoft.com/office/drawing/2014/main" id="{1142A7E3-952B-4EC3-8997-83D80DA86990}"/>
            </a:ext>
          </a:extLst>
        </xdr:cNvPr>
        <xdr:cNvPicPr/>
      </xdr:nvPicPr>
      <xdr:blipFill>
        <a:blip xmlns:r="http://schemas.openxmlformats.org/officeDocument/2006/relationships" r:embed="rId2"/>
        <a:stretch>
          <a:fillRect/>
        </a:stretch>
      </xdr:blipFill>
      <xdr:spPr>
        <a:xfrm>
          <a:off x="598533" y="5479505"/>
          <a:ext cx="6197646" cy="3518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nationalefficiencyscreening.org/wp-content/uploads/2017/05/NSPM_May-2017_fina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85236-4BBB-4383-A9A1-3B55D7C11537}">
  <sheetPr>
    <tabColor rgb="FFE8F2F9"/>
  </sheetPr>
  <dimension ref="B8:L41"/>
  <sheetViews>
    <sheetView showGridLines="0" tabSelected="1" topLeftCell="A2" zoomScale="85" zoomScaleNormal="85" workbookViewId="0">
      <selection activeCell="B10" sqref="B10:J10"/>
    </sheetView>
  </sheetViews>
  <sheetFormatPr defaultColWidth="8.85546875" defaultRowHeight="14.25" x14ac:dyDescent="0.2"/>
  <cols>
    <col min="1" max="1" width="8.85546875" style="1"/>
    <col min="2" max="2" width="3" style="1" customWidth="1"/>
    <col min="3" max="3" width="41.42578125" style="1" customWidth="1"/>
    <col min="4" max="10" width="13" style="1" customWidth="1"/>
    <col min="11" max="16384" width="8.85546875" style="1"/>
  </cols>
  <sheetData>
    <row r="8" spans="2:12" ht="15.75" x14ac:dyDescent="0.25">
      <c r="B8" s="128" t="s">
        <v>0</v>
      </c>
      <c r="C8" s="125"/>
      <c r="D8" s="126"/>
      <c r="E8" s="126"/>
      <c r="F8" s="126"/>
      <c r="G8" s="126"/>
      <c r="H8" s="126"/>
      <c r="I8" s="126"/>
      <c r="J8" s="127"/>
    </row>
    <row r="9" spans="2:12" ht="66" customHeight="1" x14ac:dyDescent="0.2">
      <c r="B9" s="148" t="s">
        <v>222</v>
      </c>
      <c r="C9" s="149"/>
      <c r="D9" s="149"/>
      <c r="E9" s="149"/>
      <c r="F9" s="149"/>
      <c r="G9" s="149"/>
      <c r="H9" s="149"/>
      <c r="I9" s="149"/>
      <c r="J9" s="150"/>
    </row>
    <row r="10" spans="2:12" ht="53.25" customHeight="1" x14ac:dyDescent="0.2">
      <c r="B10" s="152" t="s">
        <v>226</v>
      </c>
      <c r="C10" s="152"/>
      <c r="D10" s="152"/>
      <c r="E10" s="152"/>
      <c r="F10" s="152"/>
      <c r="G10" s="152"/>
      <c r="H10" s="152"/>
      <c r="I10" s="152"/>
      <c r="J10" s="152"/>
    </row>
    <row r="11" spans="2:12" x14ac:dyDescent="0.2">
      <c r="B11" s="58"/>
      <c r="C11" s="58"/>
      <c r="D11" s="58"/>
      <c r="E11" s="58"/>
      <c r="F11" s="58"/>
      <c r="G11" s="58"/>
      <c r="H11" s="58"/>
      <c r="I11" s="58"/>
      <c r="J11" s="58"/>
    </row>
    <row r="12" spans="2:12" ht="15.75" x14ac:dyDescent="0.25">
      <c r="B12" s="128" t="s">
        <v>1</v>
      </c>
      <c r="C12" s="129"/>
      <c r="D12" s="130"/>
      <c r="E12" s="130"/>
      <c r="F12" s="130"/>
      <c r="G12" s="130"/>
      <c r="H12" s="130"/>
      <c r="I12" s="130"/>
      <c r="J12" s="131"/>
      <c r="L12" s="58"/>
    </row>
    <row r="13" spans="2:12" ht="38.65" customHeight="1" x14ac:dyDescent="0.2">
      <c r="B13" s="78"/>
      <c r="C13" s="132" t="s">
        <v>188</v>
      </c>
      <c r="D13" s="151" t="s">
        <v>219</v>
      </c>
      <c r="E13" s="151"/>
      <c r="F13" s="151"/>
      <c r="G13" s="151"/>
      <c r="H13" s="151"/>
      <c r="I13" s="151"/>
      <c r="J13" s="151"/>
      <c r="K13" s="58"/>
    </row>
    <row r="14" spans="2:12" ht="52.5" customHeight="1" x14ac:dyDescent="0.2">
      <c r="B14" s="78"/>
      <c r="C14" s="133" t="s">
        <v>189</v>
      </c>
      <c r="D14" s="151" t="s">
        <v>236</v>
      </c>
      <c r="E14" s="151"/>
      <c r="F14" s="151"/>
      <c r="G14" s="151"/>
      <c r="H14" s="151"/>
      <c r="I14" s="151"/>
      <c r="J14" s="151"/>
      <c r="K14" s="58"/>
    </row>
    <row r="15" spans="2:12" ht="48.75" customHeight="1" x14ac:dyDescent="0.2">
      <c r="B15" s="78"/>
      <c r="C15" s="134" t="s">
        <v>200</v>
      </c>
      <c r="D15" s="151" t="s">
        <v>201</v>
      </c>
      <c r="E15" s="151"/>
      <c r="F15" s="151"/>
      <c r="G15" s="151"/>
      <c r="H15" s="151"/>
      <c r="I15" s="151"/>
      <c r="J15" s="151"/>
    </row>
    <row r="16" spans="2:12" ht="27.75" customHeight="1" x14ac:dyDescent="0.2">
      <c r="B16" s="79"/>
      <c r="C16" s="135" t="s">
        <v>93</v>
      </c>
      <c r="D16" s="151" t="s">
        <v>199</v>
      </c>
      <c r="E16" s="151"/>
      <c r="F16" s="151"/>
      <c r="G16" s="151"/>
      <c r="H16" s="151"/>
      <c r="I16" s="151"/>
      <c r="J16" s="151"/>
    </row>
    <row r="17" spans="2:10" x14ac:dyDescent="0.2">
      <c r="D17" s="2"/>
      <c r="E17" s="2"/>
      <c r="F17" s="2"/>
      <c r="G17" s="2"/>
      <c r="H17" s="2"/>
      <c r="I17" s="2"/>
      <c r="J17" s="2"/>
    </row>
    <row r="18" spans="2:10" x14ac:dyDescent="0.2">
      <c r="B18" s="118" t="s">
        <v>221</v>
      </c>
      <c r="G18" s="27"/>
    </row>
    <row r="19" spans="2:10" x14ac:dyDescent="0.2">
      <c r="H19" s="27"/>
    </row>
    <row r="20" spans="2:10" x14ac:dyDescent="0.2">
      <c r="H20" s="28"/>
    </row>
    <row r="21" spans="2:10" x14ac:dyDescent="0.2">
      <c r="H21" s="27"/>
      <c r="I21" s="68"/>
    </row>
    <row r="41" spans="2:2" x14ac:dyDescent="0.2">
      <c r="B41" s="136" t="s">
        <v>220</v>
      </c>
    </row>
  </sheetData>
  <mergeCells count="6">
    <mergeCell ref="B9:J9"/>
    <mergeCell ref="D16:J16"/>
    <mergeCell ref="B10:J10"/>
    <mergeCell ref="D13:J13"/>
    <mergeCell ref="D14:J14"/>
    <mergeCell ref="D15:J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C845-6C1B-47A8-B309-2B4EDAA359CD}">
  <dimension ref="B2:BL87"/>
  <sheetViews>
    <sheetView showGridLines="0" zoomScale="85" zoomScaleNormal="85" workbookViewId="0">
      <selection activeCell="N2" sqref="N2"/>
    </sheetView>
  </sheetViews>
  <sheetFormatPr defaultColWidth="9.140625" defaultRowHeight="12.75" x14ac:dyDescent="0.2"/>
  <cols>
    <col min="1" max="1" width="2.7109375" style="34" customWidth="1"/>
    <col min="2" max="3" width="2.7109375" style="31" customWidth="1"/>
    <col min="4" max="4" width="2.7109375" style="32" customWidth="1"/>
    <col min="5" max="60" width="2.7109375" style="31" customWidth="1"/>
    <col min="61" max="61" width="2.7109375" style="34" customWidth="1"/>
    <col min="62" max="62" width="9.140625" style="35"/>
    <col min="63" max="16384" width="9.140625" style="34"/>
  </cols>
  <sheetData>
    <row r="2" spans="2:64" ht="23.25" customHeight="1" x14ac:dyDescent="0.3">
      <c r="B2" s="72" t="s">
        <v>93</v>
      </c>
      <c r="C2" s="72"/>
      <c r="D2" s="72"/>
      <c r="E2" s="72"/>
      <c r="F2" s="72"/>
      <c r="G2" s="72"/>
      <c r="H2" s="72"/>
      <c r="I2" s="72"/>
      <c r="J2" s="72"/>
      <c r="BH2" s="33"/>
    </row>
    <row r="3" spans="2:64" ht="15.75" x14ac:dyDescent="0.2">
      <c r="B3" s="36"/>
      <c r="C3" s="137" t="s">
        <v>97</v>
      </c>
      <c r="BH3" s="36"/>
      <c r="BI3" s="37"/>
      <c r="BJ3" s="38"/>
      <c r="BK3" s="37"/>
      <c r="BL3" s="37"/>
    </row>
    <row r="4" spans="2:64" ht="15.75" x14ac:dyDescent="0.2">
      <c r="B4" s="39"/>
      <c r="C4" s="138" t="s">
        <v>98</v>
      </c>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9"/>
    </row>
    <row r="5" spans="2:64" ht="15" x14ac:dyDescent="0.2">
      <c r="B5" s="39"/>
      <c r="C5" s="39"/>
      <c r="D5" s="40"/>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row>
    <row r="6" spans="2:64" ht="15.75" x14ac:dyDescent="0.25">
      <c r="B6" s="41" t="s">
        <v>99</v>
      </c>
      <c r="C6" s="42"/>
      <c r="D6" s="43"/>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2"/>
    </row>
    <row r="7" spans="2:64" ht="15" x14ac:dyDescent="0.25">
      <c r="B7" s="45"/>
      <c r="C7" s="45"/>
      <c r="D7" s="156" t="s">
        <v>100</v>
      </c>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8"/>
      <c r="BH7" s="45"/>
    </row>
    <row r="8" spans="2:64" ht="15" x14ac:dyDescent="0.25">
      <c r="B8" s="45"/>
      <c r="C8" s="45"/>
      <c r="D8" s="156"/>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8"/>
      <c r="BH8" s="45"/>
    </row>
    <row r="9" spans="2:64" ht="29.25" customHeight="1" x14ac:dyDescent="0.25">
      <c r="B9" s="45"/>
      <c r="C9" s="45"/>
      <c r="D9" s="156"/>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8"/>
      <c r="BH9" s="45"/>
    </row>
    <row r="10" spans="2:64" ht="15" x14ac:dyDescent="0.25">
      <c r="B10" s="45"/>
      <c r="C10" s="45"/>
      <c r="D10" s="156" t="s">
        <v>101</v>
      </c>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8"/>
      <c r="BH10" s="45"/>
    </row>
    <row r="11" spans="2:64" ht="15" x14ac:dyDescent="0.25">
      <c r="B11" s="45"/>
      <c r="C11" s="45"/>
      <c r="D11" s="156"/>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8"/>
      <c r="BH11" s="45"/>
    </row>
    <row r="12" spans="2:64" ht="25.5" customHeight="1" x14ac:dyDescent="0.25">
      <c r="B12" s="45"/>
      <c r="C12" s="45"/>
      <c r="D12" s="156"/>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8"/>
      <c r="BH12" s="45"/>
    </row>
    <row r="13" spans="2:64" ht="15" x14ac:dyDescent="0.25">
      <c r="B13" s="45"/>
      <c r="C13" s="45"/>
      <c r="D13" s="156" t="s">
        <v>102</v>
      </c>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8"/>
      <c r="BH13" s="45"/>
    </row>
    <row r="14" spans="2:64" ht="15" x14ac:dyDescent="0.25">
      <c r="B14" s="45"/>
      <c r="C14" s="45"/>
      <c r="D14" s="156"/>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8"/>
      <c r="BH14" s="45"/>
    </row>
    <row r="15" spans="2:64" ht="42" customHeight="1" x14ac:dyDescent="0.25">
      <c r="B15" s="45"/>
      <c r="C15" s="45"/>
      <c r="D15" s="156"/>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8"/>
      <c r="BH15" s="45"/>
    </row>
    <row r="16" spans="2:64" ht="15" x14ac:dyDescent="0.25">
      <c r="B16" s="45"/>
      <c r="C16" s="45"/>
      <c r="D16" s="156" t="s">
        <v>103</v>
      </c>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8"/>
      <c r="BH16" s="45"/>
    </row>
    <row r="17" spans="2:62" ht="27" customHeight="1" x14ac:dyDescent="0.25">
      <c r="B17" s="45"/>
      <c r="C17" s="45"/>
      <c r="D17" s="156"/>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8"/>
      <c r="BH17" s="45"/>
    </row>
    <row r="18" spans="2:62" ht="30.75" customHeight="1" x14ac:dyDescent="0.25">
      <c r="B18" s="45"/>
      <c r="C18" s="45"/>
      <c r="D18" s="156" t="s">
        <v>104</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8"/>
      <c r="BH18" s="45"/>
    </row>
    <row r="19" spans="2:62" ht="15" x14ac:dyDescent="0.25">
      <c r="B19" s="45"/>
      <c r="C19" s="45"/>
      <c r="D19" s="156" t="s">
        <v>105</v>
      </c>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8"/>
      <c r="BH19" s="45"/>
      <c r="BJ19" s="46"/>
    </row>
    <row r="20" spans="2:62" ht="15" x14ac:dyDescent="0.25">
      <c r="B20" s="45"/>
      <c r="C20" s="45"/>
      <c r="D20" s="156"/>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8"/>
      <c r="BH20" s="45"/>
    </row>
    <row r="21" spans="2:62" ht="15" x14ac:dyDescent="0.25">
      <c r="B21" s="45"/>
      <c r="C21" s="45"/>
      <c r="D21" s="156"/>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8"/>
      <c r="BH21" s="45"/>
    </row>
    <row r="22" spans="2:62" ht="15" x14ac:dyDescent="0.25">
      <c r="B22" s="45"/>
      <c r="C22" s="45"/>
      <c r="D22" s="156"/>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8"/>
      <c r="BH22" s="45"/>
    </row>
    <row r="23" spans="2:62" ht="30" customHeight="1" x14ac:dyDescent="0.25">
      <c r="B23" s="45"/>
      <c r="C23" s="45"/>
      <c r="D23" s="156"/>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8"/>
      <c r="BH23" s="45"/>
    </row>
    <row r="24" spans="2:62" ht="15" customHeight="1" x14ac:dyDescent="0.25">
      <c r="B24" s="45"/>
      <c r="C24" s="45"/>
      <c r="D24" s="156" t="s">
        <v>106</v>
      </c>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8"/>
      <c r="BH24" s="45"/>
      <c r="BJ24" s="46"/>
    </row>
    <row r="25" spans="2:62" ht="15" customHeight="1" x14ac:dyDescent="0.25">
      <c r="B25" s="45"/>
      <c r="C25" s="45"/>
      <c r="D25" s="156"/>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8"/>
      <c r="BH25" s="45"/>
    </row>
    <row r="26" spans="2:62" ht="15" customHeight="1" x14ac:dyDescent="0.25">
      <c r="B26" s="45"/>
      <c r="C26" s="45"/>
      <c r="D26" s="156"/>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8"/>
      <c r="BH26" s="45"/>
    </row>
    <row r="27" spans="2:62" ht="15" customHeight="1" x14ac:dyDescent="0.25">
      <c r="B27" s="45"/>
      <c r="C27" s="45"/>
      <c r="D27" s="156"/>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8"/>
      <c r="BH27" s="45"/>
    </row>
    <row r="28" spans="2:62" ht="15" customHeight="1" x14ac:dyDescent="0.25">
      <c r="B28" s="45"/>
      <c r="C28" s="45"/>
      <c r="D28" s="156"/>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8"/>
      <c r="BH28" s="45"/>
    </row>
    <row r="29" spans="2:62" ht="25.5" customHeight="1" x14ac:dyDescent="0.25">
      <c r="B29" s="45"/>
      <c r="C29" s="45"/>
      <c r="D29" s="156"/>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8"/>
      <c r="BH29" s="45"/>
    </row>
    <row r="30" spans="2:62" ht="15" x14ac:dyDescent="0.25">
      <c r="B30" s="45"/>
      <c r="C30" s="45"/>
      <c r="D30" s="47"/>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row>
    <row r="31" spans="2:62" ht="15" x14ac:dyDescent="0.2">
      <c r="B31" s="39"/>
      <c r="C31" s="39"/>
      <c r="D31" s="40"/>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2:62" ht="15.75" x14ac:dyDescent="0.25">
      <c r="B32" s="41" t="s">
        <v>107</v>
      </c>
      <c r="C32" s="42"/>
      <c r="D32" s="43"/>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2"/>
    </row>
    <row r="33" spans="2:61" ht="15" x14ac:dyDescent="0.25">
      <c r="B33" s="45"/>
      <c r="C33" s="45"/>
      <c r="D33" s="153" t="s">
        <v>108</v>
      </c>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5"/>
      <c r="BH33" s="45"/>
    </row>
    <row r="34" spans="2:61" ht="15" customHeight="1" x14ac:dyDescent="0.25">
      <c r="B34" s="45"/>
      <c r="C34" s="45"/>
      <c r="D34" s="153" t="s">
        <v>109</v>
      </c>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5"/>
      <c r="BH34" s="45"/>
    </row>
    <row r="35" spans="2:61" ht="15" x14ac:dyDescent="0.25">
      <c r="B35" s="45"/>
      <c r="C35" s="45"/>
      <c r="D35" s="153"/>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5"/>
      <c r="BH35" s="45"/>
    </row>
    <row r="36" spans="2:61" ht="15" customHeight="1" x14ac:dyDescent="0.25">
      <c r="B36" s="45"/>
      <c r="C36" s="45"/>
      <c r="D36" s="153" t="s">
        <v>110</v>
      </c>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5"/>
      <c r="BH36" s="45"/>
    </row>
    <row r="37" spans="2:61" ht="15" x14ac:dyDescent="0.25">
      <c r="B37" s="45"/>
      <c r="C37" s="45"/>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5"/>
      <c r="BH37" s="45"/>
    </row>
    <row r="38" spans="2:61" ht="15" customHeight="1" x14ac:dyDescent="0.25">
      <c r="B38" s="45"/>
      <c r="C38" s="45"/>
      <c r="D38" s="153" t="s">
        <v>111</v>
      </c>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5"/>
      <c r="BH38" s="45"/>
      <c r="BI38" s="48"/>
    </row>
    <row r="39" spans="2:61" ht="15" customHeight="1" x14ac:dyDescent="0.25">
      <c r="B39" s="45"/>
      <c r="C39" s="45"/>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5"/>
      <c r="BH39" s="45"/>
      <c r="BI39" s="48"/>
    </row>
    <row r="40" spans="2:61" ht="15" customHeight="1" x14ac:dyDescent="0.25">
      <c r="B40" s="45"/>
      <c r="C40" s="45"/>
      <c r="D40" s="153" t="s">
        <v>112</v>
      </c>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5"/>
      <c r="BH40" s="45"/>
    </row>
    <row r="41" spans="2:61" ht="15" x14ac:dyDescent="0.25">
      <c r="B41" s="45"/>
      <c r="C41" s="45"/>
      <c r="D41" s="47"/>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row>
    <row r="42" spans="2:61" ht="15" x14ac:dyDescent="0.2">
      <c r="B42" s="49"/>
      <c r="C42" s="49"/>
      <c r="D42" s="50"/>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row>
    <row r="43" spans="2:61" ht="15.75" x14ac:dyDescent="0.25">
      <c r="B43" s="41" t="s">
        <v>113</v>
      </c>
      <c r="C43" s="42"/>
      <c r="D43" s="51"/>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row>
    <row r="44" spans="2:61" ht="15" x14ac:dyDescent="0.25">
      <c r="B44" s="45"/>
      <c r="C44" s="45"/>
      <c r="D44" s="153" t="s">
        <v>114</v>
      </c>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5"/>
      <c r="BH44" s="45"/>
      <c r="BI44" s="48"/>
    </row>
    <row r="45" spans="2:61" ht="15" x14ac:dyDescent="0.25">
      <c r="B45" s="45"/>
      <c r="C45" s="45"/>
      <c r="D45" s="153" t="s">
        <v>115</v>
      </c>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5"/>
      <c r="BH45" s="45"/>
    </row>
    <row r="46" spans="2:61" ht="15" x14ac:dyDescent="0.25">
      <c r="B46" s="45"/>
      <c r="C46" s="45"/>
      <c r="D46" s="153" t="s">
        <v>116</v>
      </c>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5"/>
      <c r="BH46" s="45"/>
    </row>
    <row r="47" spans="2:61" ht="15" x14ac:dyDescent="0.25">
      <c r="B47" s="45"/>
      <c r="C47" s="45"/>
      <c r="D47" s="153" t="s">
        <v>117</v>
      </c>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5"/>
      <c r="BH47" s="45"/>
    </row>
    <row r="48" spans="2:61" ht="15" x14ac:dyDescent="0.25">
      <c r="B48" s="45"/>
      <c r="C48" s="45"/>
      <c r="D48" s="153" t="s">
        <v>118</v>
      </c>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5"/>
      <c r="BH48" s="45"/>
    </row>
    <row r="49" spans="2:60" ht="15" x14ac:dyDescent="0.25">
      <c r="B49" s="45"/>
      <c r="C49" s="45"/>
      <c r="D49" s="153" t="s">
        <v>119</v>
      </c>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5"/>
      <c r="BH49" s="45"/>
    </row>
    <row r="50" spans="2:60" ht="15" x14ac:dyDescent="0.25">
      <c r="B50" s="45"/>
      <c r="C50" s="45"/>
      <c r="D50" s="153" t="s">
        <v>120</v>
      </c>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5"/>
      <c r="BH50" s="45"/>
    </row>
    <row r="51" spans="2:60" ht="15" x14ac:dyDescent="0.25">
      <c r="B51" s="45"/>
      <c r="C51" s="45"/>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5"/>
      <c r="BH51" s="45"/>
    </row>
    <row r="52" spans="2:60" ht="15" x14ac:dyDescent="0.25">
      <c r="B52" s="45"/>
      <c r="C52" s="45"/>
      <c r="D52" s="153" t="s">
        <v>121</v>
      </c>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5"/>
      <c r="BH52" s="45"/>
    </row>
    <row r="53" spans="2:60" ht="15" x14ac:dyDescent="0.25">
      <c r="B53" s="45"/>
      <c r="C53" s="45"/>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5"/>
      <c r="BH53" s="45"/>
    </row>
    <row r="54" spans="2:60" ht="15" x14ac:dyDescent="0.25">
      <c r="B54" s="45"/>
      <c r="C54" s="45"/>
      <c r="D54" s="153" t="s">
        <v>122</v>
      </c>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5"/>
      <c r="BH54" s="45"/>
    </row>
    <row r="55" spans="2:60" ht="15" x14ac:dyDescent="0.25">
      <c r="B55" s="45"/>
      <c r="C55" s="45"/>
      <c r="D55" s="153"/>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5"/>
      <c r="BH55" s="45"/>
    </row>
    <row r="56" spans="2:60" ht="15" x14ac:dyDescent="0.25">
      <c r="B56" s="45"/>
      <c r="C56" s="45"/>
      <c r="D56" s="153" t="s">
        <v>123</v>
      </c>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4"/>
      <c r="BF56" s="154"/>
      <c r="BG56" s="155"/>
      <c r="BH56" s="45"/>
    </row>
    <row r="57" spans="2:60" ht="15" x14ac:dyDescent="0.25">
      <c r="B57" s="45"/>
      <c r="C57" s="45"/>
      <c r="D57" s="153"/>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5"/>
      <c r="BH57" s="45"/>
    </row>
    <row r="58" spans="2:60" ht="15" customHeight="1" x14ac:dyDescent="0.25">
      <c r="B58" s="45"/>
      <c r="C58" s="45"/>
      <c r="D58" s="153" t="s">
        <v>124</v>
      </c>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5"/>
      <c r="BH58" s="45"/>
    </row>
    <row r="59" spans="2:60" ht="15" customHeight="1" x14ac:dyDescent="0.25">
      <c r="B59" s="45"/>
      <c r="C59" s="45"/>
      <c r="D59" s="153" t="s">
        <v>125</v>
      </c>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5"/>
      <c r="BH59" s="45"/>
    </row>
    <row r="60" spans="2:60" ht="15" x14ac:dyDescent="0.25">
      <c r="B60" s="45"/>
      <c r="C60" s="45"/>
      <c r="D60" s="47"/>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row>
    <row r="61" spans="2:60" ht="15" x14ac:dyDescent="0.2">
      <c r="B61" s="49"/>
      <c r="C61" s="49"/>
      <c r="D61" s="50"/>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row>
    <row r="62" spans="2:60" ht="15.75" x14ac:dyDescent="0.25">
      <c r="B62" s="41" t="s">
        <v>126</v>
      </c>
      <c r="C62" s="42"/>
      <c r="D62" s="51"/>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row>
    <row r="63" spans="2:60" ht="15.75" x14ac:dyDescent="0.25">
      <c r="B63" s="45"/>
      <c r="C63" s="52" t="s">
        <v>11</v>
      </c>
      <c r="D63" s="53"/>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45"/>
    </row>
    <row r="64" spans="2:60" ht="15" x14ac:dyDescent="0.25">
      <c r="B64" s="45"/>
      <c r="C64" s="45"/>
      <c r="D64" s="153" t="s">
        <v>127</v>
      </c>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5"/>
      <c r="BG64" s="45"/>
      <c r="BH64" s="45"/>
    </row>
    <row r="65" spans="2:62" ht="15" x14ac:dyDescent="0.25">
      <c r="B65" s="45"/>
      <c r="C65" s="45"/>
      <c r="D65" s="153" t="s">
        <v>128</v>
      </c>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c r="BF65" s="155"/>
      <c r="BG65" s="45"/>
      <c r="BH65" s="45"/>
    </row>
    <row r="66" spans="2:62" ht="15" x14ac:dyDescent="0.25">
      <c r="B66" s="45"/>
      <c r="C66" s="45"/>
      <c r="D66" s="153" t="s">
        <v>129</v>
      </c>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54"/>
      <c r="BF66" s="155"/>
      <c r="BG66" s="45"/>
      <c r="BH66" s="45"/>
    </row>
    <row r="67" spans="2:62" ht="15" customHeight="1" x14ac:dyDescent="0.25">
      <c r="B67" s="45"/>
      <c r="C67" s="45"/>
      <c r="D67" s="153" t="s">
        <v>130</v>
      </c>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5"/>
      <c r="BG67" s="45"/>
      <c r="BH67" s="45"/>
      <c r="BI67" s="55"/>
      <c r="BJ67" s="56"/>
    </row>
    <row r="68" spans="2:62" ht="15" x14ac:dyDescent="0.25">
      <c r="B68" s="45"/>
      <c r="C68" s="45"/>
      <c r="D68" s="153"/>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c r="BF68" s="155"/>
      <c r="BG68" s="45"/>
      <c r="BH68" s="45"/>
      <c r="BI68" s="55"/>
      <c r="BJ68" s="56"/>
    </row>
    <row r="69" spans="2:62" ht="15" x14ac:dyDescent="0.25">
      <c r="B69" s="45"/>
      <c r="C69" s="45"/>
      <c r="D69" s="153" t="s">
        <v>131</v>
      </c>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54"/>
      <c r="BD69" s="154"/>
      <c r="BE69" s="154"/>
      <c r="BF69" s="155"/>
      <c r="BG69" s="45"/>
      <c r="BH69" s="45"/>
    </row>
    <row r="70" spans="2:62" ht="15" x14ac:dyDescent="0.25">
      <c r="B70" s="45"/>
      <c r="C70" s="45"/>
      <c r="D70" s="153" t="s">
        <v>132</v>
      </c>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4"/>
      <c r="BC70" s="154"/>
      <c r="BD70" s="154"/>
      <c r="BE70" s="154"/>
      <c r="BF70" s="155"/>
      <c r="BG70" s="45"/>
      <c r="BH70" s="45"/>
    </row>
    <row r="71" spans="2:62" ht="15" x14ac:dyDescent="0.25">
      <c r="B71" s="45"/>
      <c r="C71" s="45"/>
      <c r="D71" s="153" t="s">
        <v>133</v>
      </c>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54"/>
      <c r="BF71" s="155"/>
      <c r="BG71" s="45"/>
      <c r="BH71" s="45"/>
    </row>
    <row r="72" spans="2:62" ht="15" x14ac:dyDescent="0.25">
      <c r="B72" s="45"/>
      <c r="C72" s="45"/>
      <c r="D72" s="153"/>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54"/>
      <c r="BF72" s="155"/>
      <c r="BG72" s="45"/>
      <c r="BH72" s="45"/>
    </row>
    <row r="73" spans="2:62" ht="15" customHeight="1" x14ac:dyDescent="0.25">
      <c r="B73" s="45"/>
      <c r="C73" s="45"/>
      <c r="D73" s="153" t="s">
        <v>134</v>
      </c>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5"/>
      <c r="BG73" s="45"/>
      <c r="BH73" s="45"/>
    </row>
    <row r="74" spans="2:62" ht="15" customHeight="1" x14ac:dyDescent="0.25">
      <c r="B74" s="45"/>
      <c r="C74" s="45"/>
      <c r="D74" s="153" t="s">
        <v>135</v>
      </c>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5"/>
      <c r="BG74" s="45"/>
      <c r="BH74" s="45"/>
    </row>
    <row r="75" spans="2:62" ht="15" customHeight="1" x14ac:dyDescent="0.25">
      <c r="B75" s="45"/>
      <c r="C75" s="45"/>
      <c r="D75" s="153" t="s">
        <v>136</v>
      </c>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54"/>
      <c r="BF75" s="155"/>
      <c r="BG75" s="45"/>
      <c r="BH75" s="45"/>
    </row>
    <row r="76" spans="2:62" ht="15" x14ac:dyDescent="0.25">
      <c r="B76" s="45"/>
      <c r="C76" s="45"/>
      <c r="D76" s="153"/>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54"/>
      <c r="BF76" s="155"/>
      <c r="BG76" s="45"/>
      <c r="BH76" s="45"/>
    </row>
    <row r="77" spans="2:62" ht="15" customHeight="1" x14ac:dyDescent="0.25">
      <c r="B77" s="45"/>
      <c r="C77" s="45"/>
      <c r="D77" s="153" t="s">
        <v>137</v>
      </c>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54"/>
      <c r="BF77" s="155"/>
      <c r="BG77" s="45"/>
      <c r="BH77" s="45"/>
    </row>
    <row r="78" spans="2:62" ht="15" x14ac:dyDescent="0.25">
      <c r="B78" s="45"/>
      <c r="C78" s="45"/>
      <c r="D78" s="47"/>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row>
    <row r="79" spans="2:62" ht="15.75" x14ac:dyDescent="0.25">
      <c r="B79" s="45"/>
      <c r="C79" s="52" t="s">
        <v>138</v>
      </c>
      <c r="D79" s="53"/>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45"/>
    </row>
    <row r="80" spans="2:62" ht="15" x14ac:dyDescent="0.25">
      <c r="B80" s="45"/>
      <c r="C80" s="45"/>
      <c r="D80" s="153" t="s">
        <v>139</v>
      </c>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5"/>
      <c r="BG80" s="45"/>
      <c r="BH80" s="45"/>
    </row>
    <row r="81" spans="2:60" ht="15" x14ac:dyDescent="0.25">
      <c r="B81" s="45"/>
      <c r="C81" s="45"/>
      <c r="D81" s="153" t="s">
        <v>140</v>
      </c>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54"/>
      <c r="BF81" s="155"/>
      <c r="BG81" s="45"/>
      <c r="BH81" s="45"/>
    </row>
    <row r="82" spans="2:60" ht="15" x14ac:dyDescent="0.25">
      <c r="B82" s="45"/>
      <c r="C82" s="45"/>
      <c r="D82" s="153" t="s">
        <v>141</v>
      </c>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5"/>
      <c r="BG82" s="45"/>
      <c r="BH82" s="45"/>
    </row>
    <row r="83" spans="2:60" ht="15" x14ac:dyDescent="0.25">
      <c r="B83" s="45"/>
      <c r="C83" s="45"/>
      <c r="D83" s="153"/>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5"/>
      <c r="BG83" s="45"/>
      <c r="BH83" s="45"/>
    </row>
    <row r="84" spans="2:60" ht="15" x14ac:dyDescent="0.25">
      <c r="B84" s="45"/>
      <c r="C84" s="45"/>
      <c r="D84" s="153" t="s">
        <v>142</v>
      </c>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5"/>
      <c r="BG84" s="45"/>
      <c r="BH84" s="45"/>
    </row>
    <row r="85" spans="2:60" ht="15" x14ac:dyDescent="0.25">
      <c r="B85" s="45"/>
      <c r="C85" s="45"/>
      <c r="D85" s="153" t="s">
        <v>143</v>
      </c>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5"/>
      <c r="BG85" s="45"/>
      <c r="BH85" s="45"/>
    </row>
    <row r="86" spans="2:60" ht="15" x14ac:dyDescent="0.25">
      <c r="B86" s="45"/>
      <c r="C86" s="45"/>
      <c r="D86" s="47"/>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row>
    <row r="87" spans="2:60" ht="15" x14ac:dyDescent="0.2">
      <c r="B87" s="49"/>
      <c r="C87" s="49"/>
      <c r="D87" s="50"/>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row>
  </sheetData>
  <mergeCells count="40">
    <mergeCell ref="D19:BG23"/>
    <mergeCell ref="D7:BG9"/>
    <mergeCell ref="D10:BG12"/>
    <mergeCell ref="D13:BG15"/>
    <mergeCell ref="D16:BG17"/>
    <mergeCell ref="D18:BG18"/>
    <mergeCell ref="D46:BG46"/>
    <mergeCell ref="D47:BG47"/>
    <mergeCell ref="D48:BG48"/>
    <mergeCell ref="D58:BG58"/>
    <mergeCell ref="D59:BG59"/>
    <mergeCell ref="D36:BG37"/>
    <mergeCell ref="D38:BG39"/>
    <mergeCell ref="D40:BG40"/>
    <mergeCell ref="D44:BG44"/>
    <mergeCell ref="D45:BG45"/>
    <mergeCell ref="D64:BF64"/>
    <mergeCell ref="D65:BF65"/>
    <mergeCell ref="D66:BF66"/>
    <mergeCell ref="D81:BF81"/>
    <mergeCell ref="D70:BF70"/>
    <mergeCell ref="D50:BG51"/>
    <mergeCell ref="D52:BG53"/>
    <mergeCell ref="D54:BG55"/>
    <mergeCell ref="D56:BG57"/>
    <mergeCell ref="D67:BF68"/>
    <mergeCell ref="D69:BF69"/>
    <mergeCell ref="D49:BG49"/>
    <mergeCell ref="D24:BG29"/>
    <mergeCell ref="D33:BG33"/>
    <mergeCell ref="D34:BG35"/>
    <mergeCell ref="D82:BF83"/>
    <mergeCell ref="D84:BF84"/>
    <mergeCell ref="D85:BF85"/>
    <mergeCell ref="D71:BF72"/>
    <mergeCell ref="D73:BF73"/>
    <mergeCell ref="D74:BF74"/>
    <mergeCell ref="D75:BF76"/>
    <mergeCell ref="D77:BF77"/>
    <mergeCell ref="D80:BF80"/>
  </mergeCells>
  <hyperlinks>
    <hyperlink ref="C4" r:id="rId1" xr:uid="{A1D1D3BB-16DF-42A9-8045-743A8EE6CEE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11009-3DF3-4448-ACB1-40CD5A60C3FF}">
  <sheetPr>
    <tabColor rgb="FFC2C851"/>
  </sheetPr>
  <dimension ref="A1:U39"/>
  <sheetViews>
    <sheetView showGridLines="0" zoomScale="70" zoomScaleNormal="70" workbookViewId="0"/>
  </sheetViews>
  <sheetFormatPr defaultRowHeight="15" x14ac:dyDescent="0.25"/>
  <cols>
    <col min="1" max="1" width="42.5703125" style="1" customWidth="1"/>
    <col min="2" max="2" width="67.28515625" style="1" customWidth="1"/>
    <col min="3" max="3" width="88.85546875" style="1" customWidth="1"/>
    <col min="4" max="8" width="6.85546875" style="1" customWidth="1"/>
    <col min="9" max="9" width="11.140625" style="1" customWidth="1"/>
    <col min="10" max="12" width="6.85546875" style="1" customWidth="1"/>
    <col min="13" max="13" width="10.5703125" style="1" bestFit="1" customWidth="1"/>
    <col min="14" max="17" width="6.85546875" style="1" customWidth="1"/>
    <col min="18" max="18" width="95.42578125" customWidth="1"/>
    <col min="20" max="20" width="88.140625" customWidth="1"/>
  </cols>
  <sheetData>
    <row r="1" spans="1:21" ht="36.75" customHeight="1" x14ac:dyDescent="0.25">
      <c r="A1" s="208" t="s">
        <v>190</v>
      </c>
      <c r="T1" s="207" t="s">
        <v>241</v>
      </c>
    </row>
    <row r="2" spans="1:21" ht="32.25" customHeight="1" x14ac:dyDescent="0.25">
      <c r="A2" s="159" t="s">
        <v>214</v>
      </c>
      <c r="B2" s="159"/>
      <c r="C2" s="159"/>
      <c r="D2" s="159"/>
      <c r="E2" s="159"/>
      <c r="F2" s="159"/>
      <c r="G2" s="159"/>
      <c r="H2" s="73"/>
      <c r="I2" s="73"/>
      <c r="J2" s="73"/>
      <c r="K2" s="73"/>
      <c r="L2" s="73"/>
      <c r="M2" s="73"/>
      <c r="T2" s="189" t="s">
        <v>227</v>
      </c>
    </row>
    <row r="3" spans="1:21" ht="24" customHeight="1" x14ac:dyDescent="0.25">
      <c r="A3" s="159" t="s">
        <v>206</v>
      </c>
      <c r="B3" s="159"/>
      <c r="C3" s="159"/>
      <c r="D3" s="159"/>
      <c r="E3" s="159"/>
      <c r="F3" s="159"/>
      <c r="G3" s="159"/>
      <c r="H3" s="159"/>
      <c r="I3" s="159"/>
      <c r="J3" s="159"/>
      <c r="K3" s="159"/>
      <c r="L3" s="159"/>
      <c r="M3" s="159"/>
      <c r="N3" s="159"/>
      <c r="T3" s="189"/>
    </row>
    <row r="4" spans="1:21" ht="48" customHeight="1" x14ac:dyDescent="0.25">
      <c r="A4" s="160" t="s">
        <v>223</v>
      </c>
      <c r="B4" s="160"/>
      <c r="C4" s="160"/>
      <c r="D4" s="160"/>
      <c r="E4" s="160"/>
      <c r="F4" s="160"/>
      <c r="G4" s="160"/>
      <c r="H4" s="160"/>
      <c r="I4" s="187"/>
      <c r="J4" s="187"/>
      <c r="K4" s="187"/>
      <c r="L4" s="187"/>
      <c r="M4" s="187"/>
      <c r="N4" s="187"/>
      <c r="T4" s="189"/>
    </row>
    <row r="5" spans="1:21" ht="37.9" customHeight="1" x14ac:dyDescent="0.25">
      <c r="A5" s="161" t="s">
        <v>237</v>
      </c>
      <c r="B5" s="161"/>
      <c r="C5" s="161"/>
      <c r="D5" s="161"/>
      <c r="E5" s="161"/>
      <c r="F5" s="161"/>
      <c r="G5" s="161"/>
      <c r="H5" s="161"/>
      <c r="I5" s="161"/>
      <c r="J5" s="161"/>
      <c r="K5" s="161"/>
      <c r="L5" s="161"/>
      <c r="M5" s="161"/>
      <c r="N5" s="161"/>
      <c r="T5" s="189"/>
    </row>
    <row r="6" spans="1:21" ht="0.75" customHeight="1" thickBot="1" x14ac:dyDescent="0.3">
      <c r="D6" s="29">
        <f>COUNTIF(D11:D46,"X")</f>
        <v>0</v>
      </c>
      <c r="E6" s="29">
        <f t="shared" ref="E6:Q6" si="0">COUNTIF(E11:E46,"X")</f>
        <v>0</v>
      </c>
      <c r="F6" s="29">
        <f t="shared" si="0"/>
        <v>0</v>
      </c>
      <c r="G6" s="29">
        <f t="shared" si="0"/>
        <v>0</v>
      </c>
      <c r="H6" s="29">
        <f t="shared" si="0"/>
        <v>0</v>
      </c>
      <c r="I6" s="29">
        <f t="shared" si="0"/>
        <v>0</v>
      </c>
      <c r="J6" s="29">
        <f t="shared" si="0"/>
        <v>0</v>
      </c>
      <c r="K6" s="29">
        <f t="shared" si="0"/>
        <v>0</v>
      </c>
      <c r="L6" s="29">
        <f t="shared" si="0"/>
        <v>0</v>
      </c>
      <c r="M6" s="29">
        <f t="shared" si="0"/>
        <v>0</v>
      </c>
      <c r="N6" s="29">
        <f t="shared" si="0"/>
        <v>0</v>
      </c>
      <c r="O6" s="29">
        <f t="shared" si="0"/>
        <v>0</v>
      </c>
      <c r="P6" s="29">
        <f t="shared" si="0"/>
        <v>0</v>
      </c>
      <c r="Q6" s="29">
        <f t="shared" si="0"/>
        <v>0</v>
      </c>
      <c r="T6" s="189"/>
    </row>
    <row r="7" spans="1:21" ht="70.5" customHeight="1" thickBot="1" x14ac:dyDescent="0.3">
      <c r="A7" s="164" t="s">
        <v>193</v>
      </c>
      <c r="B7" s="165"/>
      <c r="C7" s="166"/>
      <c r="D7" s="195" t="s">
        <v>239</v>
      </c>
      <c r="E7" s="196"/>
      <c r="F7" s="196"/>
      <c r="G7" s="196"/>
      <c r="H7" s="196"/>
      <c r="I7" s="196"/>
      <c r="J7" s="196"/>
      <c r="K7" s="196"/>
      <c r="L7" s="196"/>
      <c r="M7" s="196"/>
      <c r="N7" s="196"/>
      <c r="O7" s="196"/>
      <c r="P7" s="196"/>
      <c r="Q7" s="197"/>
      <c r="R7" s="162" t="s">
        <v>228</v>
      </c>
      <c r="T7" s="189"/>
    </row>
    <row r="8" spans="1:21" ht="132" customHeight="1" thickBot="1" x14ac:dyDescent="0.3">
      <c r="A8" s="71" t="s">
        <v>198</v>
      </c>
      <c r="B8" s="71" t="s">
        <v>60</v>
      </c>
      <c r="C8" s="123" t="s">
        <v>203</v>
      </c>
      <c r="D8" s="119" t="s">
        <v>84</v>
      </c>
      <c r="E8" s="119" t="s">
        <v>10</v>
      </c>
      <c r="F8" s="119" t="s">
        <v>81</v>
      </c>
      <c r="G8" s="119" t="s">
        <v>12</v>
      </c>
      <c r="H8" s="119" t="s">
        <v>13</v>
      </c>
      <c r="I8" s="119" t="s">
        <v>41</v>
      </c>
      <c r="J8" s="119" t="s">
        <v>14</v>
      </c>
      <c r="K8" s="119" t="s">
        <v>11</v>
      </c>
      <c r="L8" s="119" t="s">
        <v>91</v>
      </c>
      <c r="M8" s="119" t="s">
        <v>42</v>
      </c>
      <c r="N8" s="119" t="s">
        <v>15</v>
      </c>
      <c r="O8" s="119" t="s">
        <v>15</v>
      </c>
      <c r="P8" s="119" t="s">
        <v>15</v>
      </c>
      <c r="Q8" s="119" t="s">
        <v>15</v>
      </c>
      <c r="R8" s="163"/>
      <c r="T8" s="189"/>
    </row>
    <row r="9" spans="1:21" s="7" customFormat="1" ht="172.5" customHeight="1" thickBot="1" x14ac:dyDescent="0.3">
      <c r="A9" s="75" t="s">
        <v>63</v>
      </c>
      <c r="B9" s="80" t="s">
        <v>65</v>
      </c>
      <c r="C9" s="81" t="s">
        <v>64</v>
      </c>
      <c r="D9" s="76" t="s">
        <v>61</v>
      </c>
      <c r="E9" s="76" t="s">
        <v>61</v>
      </c>
      <c r="F9" s="76" t="s">
        <v>61</v>
      </c>
      <c r="G9" s="76" t="s">
        <v>61</v>
      </c>
      <c r="H9" s="76"/>
      <c r="I9" s="76"/>
      <c r="J9" s="76" t="s">
        <v>61</v>
      </c>
      <c r="K9" s="76"/>
      <c r="L9" s="76"/>
      <c r="M9" s="76"/>
      <c r="N9" s="76"/>
      <c r="O9" s="76"/>
      <c r="P9" s="76"/>
      <c r="Q9" s="76"/>
      <c r="R9" s="190" t="s">
        <v>229</v>
      </c>
      <c r="S9"/>
      <c r="T9" s="189"/>
      <c r="U9"/>
    </row>
    <row r="10" spans="1:21" ht="54" customHeight="1" thickBot="1" x14ac:dyDescent="0.3">
      <c r="A10" s="6" t="s">
        <v>194</v>
      </c>
      <c r="B10" s="191"/>
      <c r="C10" s="192"/>
      <c r="D10" s="193"/>
      <c r="E10" s="193"/>
      <c r="F10" s="193"/>
      <c r="G10" s="193"/>
      <c r="H10" s="193"/>
      <c r="I10" s="193"/>
      <c r="J10" s="193"/>
      <c r="K10" s="193"/>
      <c r="L10" s="193"/>
      <c r="M10" s="193"/>
      <c r="N10" s="193"/>
      <c r="O10" s="193"/>
      <c r="P10" s="193"/>
      <c r="Q10" s="193"/>
      <c r="R10" s="194"/>
      <c r="T10" s="189"/>
    </row>
    <row r="11" spans="1:21" ht="48" customHeight="1" thickBot="1" x14ac:dyDescent="0.3">
      <c r="A11" s="6" t="s">
        <v>195</v>
      </c>
      <c r="B11" s="82"/>
      <c r="C11" s="83"/>
      <c r="D11" s="5"/>
      <c r="E11" s="5"/>
      <c r="F11" s="5"/>
      <c r="G11" s="5"/>
      <c r="H11" s="5"/>
      <c r="I11" s="5"/>
      <c r="J11" s="5"/>
      <c r="K11" s="5"/>
      <c r="L11" s="5"/>
      <c r="M11" s="5"/>
      <c r="N11" s="5"/>
      <c r="O11" s="5"/>
      <c r="P11" s="5"/>
      <c r="Q11" s="5"/>
      <c r="R11" s="5"/>
      <c r="T11" s="189"/>
    </row>
    <row r="12" spans="1:21" ht="48" customHeight="1" thickBot="1" x14ac:dyDescent="0.3">
      <c r="A12" s="6" t="s">
        <v>196</v>
      </c>
      <c r="B12" s="82"/>
      <c r="C12" s="82"/>
      <c r="D12" s="5"/>
      <c r="E12" s="5"/>
      <c r="F12" s="5"/>
      <c r="G12" s="5"/>
      <c r="H12" s="5"/>
      <c r="I12" s="5"/>
      <c r="J12" s="5"/>
      <c r="K12" s="5"/>
      <c r="L12" s="5"/>
      <c r="M12" s="5"/>
      <c r="N12" s="5"/>
      <c r="O12" s="5"/>
      <c r="P12" s="5"/>
      <c r="Q12" s="5"/>
      <c r="R12" s="5"/>
      <c r="T12" s="189"/>
    </row>
    <row r="13" spans="1:21" ht="48" customHeight="1" thickBot="1" x14ac:dyDescent="0.3">
      <c r="A13" s="6" t="s">
        <v>238</v>
      </c>
      <c r="B13" s="82"/>
      <c r="C13" s="82"/>
      <c r="D13" s="5"/>
      <c r="E13" s="5"/>
      <c r="F13" s="5"/>
      <c r="G13" s="5"/>
      <c r="H13" s="5"/>
      <c r="I13" s="5"/>
      <c r="J13" s="5"/>
      <c r="K13" s="5"/>
      <c r="L13" s="5"/>
      <c r="M13" s="5"/>
      <c r="N13" s="5"/>
      <c r="O13" s="5"/>
      <c r="P13" s="5"/>
      <c r="Q13" s="5"/>
      <c r="R13" s="5"/>
      <c r="T13" s="189"/>
    </row>
    <row r="14" spans="1:21" ht="48" customHeight="1" thickBot="1" x14ac:dyDescent="0.3">
      <c r="A14" s="6" t="s">
        <v>197</v>
      </c>
      <c r="B14" s="82"/>
      <c r="C14" s="82"/>
      <c r="D14" s="5"/>
      <c r="E14" s="5"/>
      <c r="F14" s="5"/>
      <c r="G14" s="5"/>
      <c r="H14" s="5"/>
      <c r="I14" s="5"/>
      <c r="J14" s="5"/>
      <c r="K14" s="5"/>
      <c r="L14" s="5"/>
      <c r="M14" s="5"/>
      <c r="N14" s="5"/>
      <c r="O14" s="5"/>
      <c r="P14" s="5"/>
      <c r="Q14" s="5"/>
      <c r="R14" s="5"/>
      <c r="T14" s="189"/>
    </row>
    <row r="15" spans="1:21" ht="48" customHeight="1" thickBot="1" x14ac:dyDescent="0.3">
      <c r="A15" s="6"/>
      <c r="B15" s="82"/>
      <c r="C15" s="82"/>
      <c r="D15" s="5"/>
      <c r="E15" s="5"/>
      <c r="F15" s="5"/>
      <c r="G15" s="5"/>
      <c r="H15" s="5"/>
      <c r="I15" s="5"/>
      <c r="J15" s="5"/>
      <c r="K15" s="5"/>
      <c r="L15" s="5"/>
      <c r="M15" s="5"/>
      <c r="N15" s="5"/>
      <c r="O15" s="5"/>
      <c r="P15" s="5"/>
      <c r="Q15" s="5"/>
      <c r="R15" s="5"/>
      <c r="T15" s="189"/>
    </row>
    <row r="16" spans="1:21" ht="48" customHeight="1" thickBot="1" x14ac:dyDescent="0.3">
      <c r="A16" s="6"/>
      <c r="B16" s="82"/>
      <c r="C16" s="82"/>
      <c r="D16" s="5"/>
      <c r="E16" s="5"/>
      <c r="F16" s="5"/>
      <c r="G16" s="5"/>
      <c r="H16" s="5"/>
      <c r="I16" s="5"/>
      <c r="J16" s="5"/>
      <c r="K16" s="5"/>
      <c r="L16" s="5"/>
      <c r="M16" s="5"/>
      <c r="N16" s="5"/>
      <c r="O16" s="5"/>
      <c r="P16" s="5"/>
      <c r="Q16" s="5"/>
      <c r="R16" s="5"/>
      <c r="T16" s="189"/>
    </row>
    <row r="17" spans="1:18" ht="48" customHeight="1" thickBot="1" x14ac:dyDescent="0.3">
      <c r="A17" s="6"/>
      <c r="B17" s="82"/>
      <c r="C17" s="82"/>
      <c r="D17" s="5"/>
      <c r="E17" s="5"/>
      <c r="F17" s="5"/>
      <c r="G17" s="5"/>
      <c r="H17" s="5"/>
      <c r="I17" s="5"/>
      <c r="J17" s="5"/>
      <c r="K17" s="5"/>
      <c r="L17" s="5"/>
      <c r="M17" s="5"/>
      <c r="N17" s="5"/>
      <c r="O17" s="5"/>
      <c r="P17" s="5"/>
      <c r="Q17" s="5"/>
      <c r="R17" s="5"/>
    </row>
    <row r="18" spans="1:18" ht="48" customHeight="1" thickBot="1" x14ac:dyDescent="0.3">
      <c r="A18" s="6"/>
      <c r="B18" s="82"/>
      <c r="C18" s="82"/>
      <c r="D18" s="5"/>
      <c r="E18" s="5"/>
      <c r="F18" s="5"/>
      <c r="G18" s="5"/>
      <c r="H18" s="5"/>
      <c r="I18" s="5"/>
      <c r="J18" s="5"/>
      <c r="K18" s="5"/>
      <c r="L18" s="5"/>
      <c r="M18" s="5"/>
      <c r="N18" s="5"/>
      <c r="O18" s="5"/>
      <c r="P18" s="5"/>
      <c r="Q18" s="5"/>
      <c r="R18" s="5"/>
    </row>
    <row r="19" spans="1:18" ht="48" customHeight="1" thickBot="1" x14ac:dyDescent="0.3">
      <c r="A19" s="6"/>
      <c r="B19" s="82"/>
      <c r="C19" s="82"/>
      <c r="D19" s="5"/>
      <c r="E19" s="5"/>
      <c r="F19" s="5"/>
      <c r="G19" s="5"/>
      <c r="H19" s="5"/>
      <c r="I19" s="5"/>
      <c r="J19" s="5"/>
      <c r="K19" s="5"/>
      <c r="L19" s="5"/>
      <c r="M19" s="5"/>
      <c r="N19" s="5"/>
      <c r="O19" s="5"/>
      <c r="P19" s="5"/>
      <c r="Q19" s="5"/>
      <c r="R19" s="5"/>
    </row>
    <row r="20" spans="1:18" ht="48" customHeight="1" thickBot="1" x14ac:dyDescent="0.3">
      <c r="A20" s="6"/>
      <c r="B20" s="82"/>
      <c r="C20" s="82"/>
      <c r="D20" s="5"/>
      <c r="E20" s="5"/>
      <c r="F20" s="5"/>
      <c r="G20" s="5"/>
      <c r="H20" s="5"/>
      <c r="I20" s="5"/>
      <c r="J20" s="5"/>
      <c r="K20" s="5"/>
      <c r="L20" s="5"/>
      <c r="M20" s="5"/>
      <c r="N20" s="5"/>
      <c r="O20" s="5"/>
      <c r="P20" s="5"/>
      <c r="Q20" s="5"/>
      <c r="R20" s="5"/>
    </row>
    <row r="21" spans="1:18" ht="48" customHeight="1" thickBot="1" x14ac:dyDescent="0.3">
      <c r="A21" s="6"/>
      <c r="B21" s="82"/>
      <c r="C21" s="82"/>
      <c r="D21" s="5"/>
      <c r="E21" s="5"/>
      <c r="F21" s="5"/>
      <c r="G21" s="5"/>
      <c r="H21" s="5"/>
      <c r="I21" s="5"/>
      <c r="J21" s="5"/>
      <c r="K21" s="5"/>
      <c r="L21" s="5"/>
      <c r="M21" s="5"/>
      <c r="N21" s="5"/>
      <c r="O21" s="5"/>
      <c r="P21" s="5"/>
      <c r="Q21" s="5"/>
      <c r="R21" s="5"/>
    </row>
    <row r="22" spans="1:18" ht="48" customHeight="1" thickBot="1" x14ac:dyDescent="0.3">
      <c r="A22" s="6"/>
      <c r="B22" s="82"/>
      <c r="C22" s="82"/>
      <c r="D22" s="5"/>
      <c r="E22" s="5"/>
      <c r="F22" s="5"/>
      <c r="G22" s="5"/>
      <c r="H22" s="5"/>
      <c r="I22" s="5"/>
      <c r="J22" s="5"/>
      <c r="K22" s="5"/>
      <c r="L22" s="5"/>
      <c r="M22" s="5"/>
      <c r="N22" s="5"/>
      <c r="O22" s="5"/>
      <c r="P22" s="5"/>
      <c r="Q22" s="5"/>
      <c r="R22" s="5"/>
    </row>
    <row r="23" spans="1:18" ht="48" customHeight="1" thickBot="1" x14ac:dyDescent="0.3">
      <c r="A23" s="6"/>
      <c r="B23" s="82"/>
      <c r="C23" s="82"/>
      <c r="D23" s="5"/>
      <c r="E23" s="5"/>
      <c r="F23" s="5"/>
      <c r="G23" s="5"/>
      <c r="H23" s="5"/>
      <c r="I23" s="5"/>
      <c r="J23" s="5"/>
      <c r="K23" s="5"/>
      <c r="L23" s="5"/>
      <c r="M23" s="5"/>
      <c r="N23" s="5"/>
      <c r="O23" s="5"/>
      <c r="P23" s="5"/>
      <c r="Q23" s="5"/>
      <c r="R23" s="5"/>
    </row>
    <row r="24" spans="1:18" x14ac:dyDescent="0.25">
      <c r="A24" s="1" t="s">
        <v>62</v>
      </c>
      <c r="B24" s="1" t="s">
        <v>62</v>
      </c>
      <c r="C24" s="1" t="s">
        <v>62</v>
      </c>
      <c r="D24" s="1" t="s">
        <v>62</v>
      </c>
      <c r="F24" s="1" t="s">
        <v>62</v>
      </c>
      <c r="G24" s="1" t="s">
        <v>62</v>
      </c>
      <c r="H24" s="1" t="s">
        <v>62</v>
      </c>
      <c r="I24" s="1" t="s">
        <v>62</v>
      </c>
      <c r="J24" s="1" t="s">
        <v>62</v>
      </c>
      <c r="N24" s="1" t="s">
        <v>62</v>
      </c>
      <c r="O24" s="1" t="s">
        <v>62</v>
      </c>
      <c r="P24" s="1" t="s">
        <v>62</v>
      </c>
      <c r="Q24" s="1" t="s">
        <v>62</v>
      </c>
      <c r="R24" s="1" t="s">
        <v>62</v>
      </c>
    </row>
    <row r="31" spans="1:18" x14ac:dyDescent="0.25">
      <c r="A31" s="3"/>
      <c r="B31" s="3"/>
      <c r="C31" s="3"/>
    </row>
    <row r="39" spans="1:3" x14ac:dyDescent="0.25">
      <c r="A39" s="3"/>
      <c r="B39" s="3"/>
      <c r="C39" s="3"/>
    </row>
  </sheetData>
  <mergeCells count="8">
    <mergeCell ref="A3:N3"/>
    <mergeCell ref="A5:N5"/>
    <mergeCell ref="R7:R8"/>
    <mergeCell ref="A7:C7"/>
    <mergeCell ref="D7:Q7"/>
    <mergeCell ref="A4:H4"/>
    <mergeCell ref="A2:G2"/>
    <mergeCell ref="T2:T16"/>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B174-3B49-4CD1-A805-431324E55EBC}">
  <sheetPr>
    <tabColor rgb="FF5B6A7F"/>
  </sheetPr>
  <dimension ref="B1:O67"/>
  <sheetViews>
    <sheetView showGridLines="0" zoomScale="70" zoomScaleNormal="70" workbookViewId="0">
      <selection activeCell="C1" sqref="C1"/>
    </sheetView>
  </sheetViews>
  <sheetFormatPr defaultColWidth="8.85546875" defaultRowHeight="15" x14ac:dyDescent="0.25"/>
  <cols>
    <col min="1" max="1" width="2" customWidth="1"/>
    <col min="2" max="2" width="4.140625" customWidth="1"/>
    <col min="3" max="3" width="23.5703125" style="1" customWidth="1"/>
    <col min="4" max="4" width="72.28515625" style="1" customWidth="1"/>
    <col min="5" max="5" width="25.140625" style="1" customWidth="1"/>
    <col min="6" max="6" width="28.42578125" style="1" customWidth="1"/>
    <col min="7" max="7" width="23.28515625" customWidth="1"/>
    <col min="8" max="8" width="22.140625" customWidth="1"/>
    <col min="9" max="9" width="23.28515625" customWidth="1"/>
    <col min="10" max="10" width="84" customWidth="1"/>
  </cols>
  <sheetData>
    <row r="1" spans="2:15" ht="20.25" x14ac:dyDescent="0.3">
      <c r="C1" s="188" t="s">
        <v>190</v>
      </c>
    </row>
    <row r="2" spans="2:15" ht="27.75" customHeight="1" x14ac:dyDescent="0.25">
      <c r="B2" s="1"/>
      <c r="C2" s="73" t="s">
        <v>191</v>
      </c>
      <c r="D2" s="139"/>
      <c r="E2" s="139"/>
      <c r="F2" s="139"/>
      <c r="G2" s="139"/>
      <c r="H2" s="139"/>
      <c r="I2" s="139"/>
    </row>
    <row r="3" spans="2:15" ht="40.5" customHeight="1" x14ac:dyDescent="0.25">
      <c r="B3" s="1"/>
      <c r="C3" s="160" t="s">
        <v>224</v>
      </c>
      <c r="D3" s="160"/>
      <c r="E3" s="160"/>
      <c r="F3" s="160"/>
      <c r="G3" s="160"/>
      <c r="H3" s="160"/>
      <c r="I3" s="160"/>
    </row>
    <row r="4" spans="2:15" ht="39.75" customHeight="1" x14ac:dyDescent="0.25">
      <c r="B4" s="1"/>
      <c r="C4" s="160" t="s">
        <v>242</v>
      </c>
      <c r="D4" s="160"/>
      <c r="E4" s="160"/>
      <c r="F4" s="160"/>
      <c r="G4" s="160"/>
      <c r="H4" s="160"/>
      <c r="I4" s="160"/>
    </row>
    <row r="5" spans="2:15" ht="58.5" customHeight="1" x14ac:dyDescent="0.25">
      <c r="B5" s="1"/>
      <c r="C5" s="160" t="s">
        <v>225</v>
      </c>
      <c r="D5" s="160"/>
      <c r="E5" s="160"/>
      <c r="F5" s="160"/>
      <c r="G5" s="160"/>
      <c r="H5" s="160"/>
      <c r="I5" s="160"/>
    </row>
    <row r="6" spans="2:15" ht="24" thickBot="1" x14ac:dyDescent="0.4">
      <c r="C6" s="67"/>
      <c r="E6" s="77"/>
      <c r="F6" s="77"/>
      <c r="G6" s="69"/>
      <c r="I6" s="167"/>
      <c r="J6" s="167"/>
      <c r="K6" s="167"/>
      <c r="L6" s="167"/>
      <c r="M6" s="167"/>
      <c r="N6" s="167"/>
      <c r="O6" s="168"/>
    </row>
    <row r="7" spans="2:15" ht="60.95" customHeight="1" thickBot="1" x14ac:dyDescent="0.3">
      <c r="C7" s="179" t="s">
        <v>72</v>
      </c>
      <c r="D7" s="182" t="s">
        <v>79</v>
      </c>
      <c r="E7" s="175" t="s">
        <v>230</v>
      </c>
      <c r="F7" s="175" t="s">
        <v>231</v>
      </c>
      <c r="G7" s="180" t="s">
        <v>144</v>
      </c>
      <c r="H7" s="180"/>
      <c r="I7" s="180"/>
      <c r="J7" s="180" t="s">
        <v>187</v>
      </c>
    </row>
    <row r="8" spans="2:15" ht="63" customHeight="1" thickBot="1" x14ac:dyDescent="0.3">
      <c r="B8" s="66" t="s">
        <v>184</v>
      </c>
      <c r="C8" s="179"/>
      <c r="D8" s="182"/>
      <c r="E8" s="175"/>
      <c r="F8" s="175"/>
      <c r="G8" s="124" t="s">
        <v>202</v>
      </c>
      <c r="H8" s="124" t="s">
        <v>202</v>
      </c>
      <c r="I8" s="124" t="s">
        <v>217</v>
      </c>
      <c r="J8" s="180"/>
    </row>
    <row r="9" spans="2:15" ht="15.75" x14ac:dyDescent="0.25">
      <c r="B9" s="66">
        <v>1</v>
      </c>
      <c r="C9" s="181" t="s">
        <v>73</v>
      </c>
      <c r="D9" s="120" t="s">
        <v>16</v>
      </c>
      <c r="E9" s="174" t="str">
        <f>IF(Policy_Inventory!D6&gt;0,"Yes","-")</f>
        <v>-</v>
      </c>
      <c r="F9" s="121"/>
      <c r="G9" s="121"/>
      <c r="H9" s="121"/>
      <c r="I9" s="121"/>
      <c r="J9" s="122"/>
    </row>
    <row r="10" spans="2:15" ht="15.75" x14ac:dyDescent="0.25">
      <c r="B10" s="66">
        <f>B9+1</f>
        <v>2</v>
      </c>
      <c r="C10" s="172"/>
      <c r="D10" s="25" t="s">
        <v>17</v>
      </c>
      <c r="E10" s="174"/>
      <c r="F10" s="101"/>
      <c r="G10" s="101"/>
      <c r="H10" s="101"/>
      <c r="I10" s="101"/>
      <c r="J10" s="106"/>
    </row>
    <row r="11" spans="2:15" ht="15.75" x14ac:dyDescent="0.25">
      <c r="B11" s="66">
        <f t="shared" ref="B11:B66" si="0">B10+1</f>
        <v>3</v>
      </c>
      <c r="C11" s="172"/>
      <c r="D11" s="25" t="s">
        <v>18</v>
      </c>
      <c r="E11" s="174"/>
      <c r="F11" s="101"/>
      <c r="G11" s="101"/>
      <c r="H11" s="101"/>
      <c r="I11" s="101"/>
      <c r="J11" s="106"/>
    </row>
    <row r="12" spans="2:15" ht="15.75" x14ac:dyDescent="0.25">
      <c r="B12" s="66">
        <f t="shared" si="0"/>
        <v>4</v>
      </c>
      <c r="C12" s="172"/>
      <c r="D12" s="25" t="s">
        <v>19</v>
      </c>
      <c r="E12" s="174"/>
      <c r="F12" s="101"/>
      <c r="G12" s="101"/>
      <c r="H12" s="101"/>
      <c r="I12" s="101"/>
      <c r="J12" s="106"/>
    </row>
    <row r="13" spans="2:15" ht="15.75" x14ac:dyDescent="0.25">
      <c r="B13" s="66">
        <f t="shared" si="0"/>
        <v>5</v>
      </c>
      <c r="C13" s="172"/>
      <c r="D13" s="25" t="s">
        <v>20</v>
      </c>
      <c r="E13" s="174"/>
      <c r="F13" s="101"/>
      <c r="G13" s="101"/>
      <c r="H13" s="101"/>
      <c r="I13" s="101"/>
      <c r="J13" s="106"/>
    </row>
    <row r="14" spans="2:15" ht="15.75" x14ac:dyDescent="0.25">
      <c r="B14" s="66">
        <f t="shared" si="0"/>
        <v>6</v>
      </c>
      <c r="C14" s="172"/>
      <c r="D14" s="25" t="s">
        <v>21</v>
      </c>
      <c r="E14" s="174"/>
      <c r="F14" s="101"/>
      <c r="G14" s="101"/>
      <c r="H14" s="101"/>
      <c r="I14" s="101"/>
      <c r="J14" s="106"/>
    </row>
    <row r="15" spans="2:15" ht="16.5" thickBot="1" x14ac:dyDescent="0.3">
      <c r="B15" s="66">
        <f t="shared" si="0"/>
        <v>7</v>
      </c>
      <c r="C15" s="171"/>
      <c r="D15" s="26" t="s">
        <v>22</v>
      </c>
      <c r="E15" s="174"/>
      <c r="F15" s="102"/>
      <c r="G15" s="102"/>
      <c r="H15" s="102"/>
      <c r="I15" s="102"/>
      <c r="J15" s="107"/>
    </row>
    <row r="16" spans="2:15" ht="18.95" customHeight="1" x14ac:dyDescent="0.25">
      <c r="B16" s="66">
        <f t="shared" si="0"/>
        <v>8</v>
      </c>
      <c r="C16" s="169" t="s">
        <v>74</v>
      </c>
      <c r="D16" s="24" t="s">
        <v>3</v>
      </c>
      <c r="E16" s="174"/>
      <c r="F16" s="100"/>
      <c r="G16" s="100"/>
      <c r="H16" s="100"/>
      <c r="I16" s="100"/>
      <c r="J16" s="105"/>
    </row>
    <row r="17" spans="2:10" ht="18.95" customHeight="1" x14ac:dyDescent="0.25">
      <c r="B17" s="66">
        <f t="shared" si="0"/>
        <v>9</v>
      </c>
      <c r="C17" s="172"/>
      <c r="D17" s="25" t="s">
        <v>4</v>
      </c>
      <c r="E17" s="174"/>
      <c r="F17" s="101"/>
      <c r="G17" s="101"/>
      <c r="H17" s="101"/>
      <c r="I17" s="101"/>
      <c r="J17" s="106"/>
    </row>
    <row r="18" spans="2:10" ht="18.95" customHeight="1" x14ac:dyDescent="0.25">
      <c r="B18" s="66">
        <f t="shared" si="0"/>
        <v>10</v>
      </c>
      <c r="C18" s="172"/>
      <c r="D18" s="25" t="s">
        <v>5</v>
      </c>
      <c r="E18" s="174"/>
      <c r="F18" s="101"/>
      <c r="G18" s="101"/>
      <c r="H18" s="101"/>
      <c r="I18" s="101"/>
      <c r="J18" s="106"/>
    </row>
    <row r="19" spans="2:10" ht="18.95" customHeight="1" x14ac:dyDescent="0.25">
      <c r="B19" s="66">
        <f t="shared" si="0"/>
        <v>11</v>
      </c>
      <c r="C19" s="172"/>
      <c r="D19" s="25" t="s">
        <v>68</v>
      </c>
      <c r="E19" s="174"/>
      <c r="F19" s="101"/>
      <c r="G19" s="101"/>
      <c r="H19" s="101"/>
      <c r="I19" s="101"/>
      <c r="J19" s="106"/>
    </row>
    <row r="20" spans="2:10" ht="18.95" customHeight="1" x14ac:dyDescent="0.25">
      <c r="B20" s="66">
        <f t="shared" si="0"/>
        <v>12</v>
      </c>
      <c r="C20" s="172"/>
      <c r="D20" s="25" t="s">
        <v>69</v>
      </c>
      <c r="E20" s="174"/>
      <c r="F20" s="101"/>
      <c r="G20" s="101"/>
      <c r="H20" s="101"/>
      <c r="I20" s="101"/>
      <c r="J20" s="106"/>
    </row>
    <row r="21" spans="2:10" ht="18.95" customHeight="1" x14ac:dyDescent="0.25">
      <c r="B21" s="66">
        <f t="shared" si="0"/>
        <v>13</v>
      </c>
      <c r="C21" s="172"/>
      <c r="D21" s="25" t="s">
        <v>7</v>
      </c>
      <c r="E21" s="174"/>
      <c r="F21" s="101"/>
      <c r="G21" s="101"/>
      <c r="H21" s="101"/>
      <c r="I21" s="101"/>
      <c r="J21" s="106"/>
    </row>
    <row r="22" spans="2:10" ht="18.95" customHeight="1" x14ac:dyDescent="0.25">
      <c r="B22" s="66">
        <f t="shared" si="0"/>
        <v>14</v>
      </c>
      <c r="C22" s="172"/>
      <c r="D22" s="25" t="s">
        <v>70</v>
      </c>
      <c r="E22" s="174"/>
      <c r="F22" s="101"/>
      <c r="G22" s="101"/>
      <c r="H22" s="101"/>
      <c r="I22" s="101"/>
      <c r="J22" s="106"/>
    </row>
    <row r="23" spans="2:10" ht="18.95" customHeight="1" x14ac:dyDescent="0.25">
      <c r="B23" s="66">
        <f t="shared" si="0"/>
        <v>15</v>
      </c>
      <c r="C23" s="172"/>
      <c r="D23" s="25" t="s">
        <v>71</v>
      </c>
      <c r="E23" s="174"/>
      <c r="F23" s="101"/>
      <c r="G23" s="101"/>
      <c r="H23" s="101"/>
      <c r="I23" s="101"/>
      <c r="J23" s="106"/>
    </row>
    <row r="24" spans="2:10" ht="18.95" customHeight="1" x14ac:dyDescent="0.25">
      <c r="B24" s="66">
        <f t="shared" si="0"/>
        <v>16</v>
      </c>
      <c r="C24" s="172"/>
      <c r="D24" s="25" t="s">
        <v>23</v>
      </c>
      <c r="E24" s="174"/>
      <c r="F24" s="101"/>
      <c r="G24" s="101"/>
      <c r="H24" s="101"/>
      <c r="I24" s="101"/>
      <c r="J24" s="106"/>
    </row>
    <row r="25" spans="2:10" ht="18.95" customHeight="1" x14ac:dyDescent="0.25">
      <c r="B25" s="66">
        <f t="shared" si="0"/>
        <v>17</v>
      </c>
      <c r="C25" s="172"/>
      <c r="D25" s="25" t="s">
        <v>24</v>
      </c>
      <c r="E25" s="174"/>
      <c r="F25" s="101"/>
      <c r="G25" s="101"/>
      <c r="H25" s="101"/>
      <c r="I25" s="101"/>
      <c r="J25" s="106"/>
    </row>
    <row r="26" spans="2:10" ht="18.95" customHeight="1" x14ac:dyDescent="0.25">
      <c r="B26" s="66">
        <f t="shared" si="0"/>
        <v>18</v>
      </c>
      <c r="C26" s="172"/>
      <c r="D26" s="25" t="s">
        <v>25</v>
      </c>
      <c r="E26" s="174"/>
      <c r="F26" s="101"/>
      <c r="G26" s="101"/>
      <c r="H26" s="101"/>
      <c r="I26" s="101"/>
      <c r="J26" s="106"/>
    </row>
    <row r="27" spans="2:10" ht="18.95" customHeight="1" x14ac:dyDescent="0.25">
      <c r="B27" s="66">
        <f t="shared" si="0"/>
        <v>19</v>
      </c>
      <c r="C27" s="172"/>
      <c r="D27" s="25" t="s">
        <v>26</v>
      </c>
      <c r="E27" s="174"/>
      <c r="F27" s="101"/>
      <c r="G27" s="101"/>
      <c r="H27" s="101"/>
      <c r="I27" s="101"/>
      <c r="J27" s="106"/>
    </row>
    <row r="28" spans="2:10" ht="18.95" customHeight="1" x14ac:dyDescent="0.25">
      <c r="B28" s="66">
        <f t="shared" si="0"/>
        <v>20</v>
      </c>
      <c r="C28" s="172"/>
      <c r="D28" s="25" t="s">
        <v>27</v>
      </c>
      <c r="E28" s="174"/>
      <c r="F28" s="101"/>
      <c r="G28" s="101"/>
      <c r="H28" s="101"/>
      <c r="I28" s="101"/>
      <c r="J28" s="106"/>
    </row>
    <row r="29" spans="2:10" ht="18.95" customHeight="1" thickBot="1" x14ac:dyDescent="0.3">
      <c r="B29" s="66">
        <f t="shared" si="0"/>
        <v>21</v>
      </c>
      <c r="C29" s="171"/>
      <c r="D29" s="26" t="s">
        <v>28</v>
      </c>
      <c r="E29" s="176"/>
      <c r="F29" s="102"/>
      <c r="G29" s="102"/>
      <c r="H29" s="102"/>
      <c r="I29" s="102"/>
      <c r="J29" s="107"/>
    </row>
    <row r="30" spans="2:10" ht="15.75" x14ac:dyDescent="0.25">
      <c r="B30" s="66" t="e">
        <f>#REF!+1</f>
        <v>#REF!</v>
      </c>
      <c r="C30" s="169" t="s">
        <v>10</v>
      </c>
      <c r="D30" s="24" t="s">
        <v>29</v>
      </c>
      <c r="E30" s="173" t="str">
        <f>IF(Policy_Inventory!E6&gt;0,"Yes","-")</f>
        <v>-</v>
      </c>
      <c r="F30" s="100"/>
      <c r="G30" s="100"/>
      <c r="H30" s="100"/>
      <c r="I30" s="100"/>
      <c r="J30" s="105"/>
    </row>
    <row r="31" spans="2:10" ht="21.75" customHeight="1" thickBot="1" x14ac:dyDescent="0.3">
      <c r="B31" s="66" t="e">
        <f t="shared" si="0"/>
        <v>#REF!</v>
      </c>
      <c r="C31" s="171"/>
      <c r="D31" s="26" t="s">
        <v>30</v>
      </c>
      <c r="E31" s="176"/>
      <c r="F31" s="102"/>
      <c r="G31" s="102"/>
      <c r="H31" s="102"/>
      <c r="I31" s="102"/>
      <c r="J31" s="107"/>
    </row>
    <row r="32" spans="2:10" ht="15.75" x14ac:dyDescent="0.25">
      <c r="B32" s="66" t="e">
        <f t="shared" si="0"/>
        <v>#REF!</v>
      </c>
      <c r="C32" s="169" t="s">
        <v>81</v>
      </c>
      <c r="D32" s="24" t="s">
        <v>31</v>
      </c>
      <c r="E32" s="173" t="str">
        <f>IF(Policy_Inventory!F6&gt;0,"Yes","-")</f>
        <v>-</v>
      </c>
      <c r="F32" s="100"/>
      <c r="G32" s="100"/>
      <c r="H32" s="100"/>
      <c r="I32" s="100"/>
      <c r="J32" s="105"/>
    </row>
    <row r="33" spans="2:10" ht="16.5" thickBot="1" x14ac:dyDescent="0.3">
      <c r="B33" s="66" t="e">
        <f t="shared" si="0"/>
        <v>#REF!</v>
      </c>
      <c r="C33" s="171"/>
      <c r="D33" s="26" t="s">
        <v>32</v>
      </c>
      <c r="E33" s="176"/>
      <c r="F33" s="102"/>
      <c r="G33" s="102"/>
      <c r="H33" s="102"/>
      <c r="I33" s="102"/>
      <c r="J33" s="107"/>
    </row>
    <row r="34" spans="2:10" ht="15.75" x14ac:dyDescent="0.25">
      <c r="B34" s="66" t="e">
        <f t="shared" si="0"/>
        <v>#REF!</v>
      </c>
      <c r="C34" s="169" t="s">
        <v>12</v>
      </c>
      <c r="D34" s="24" t="s">
        <v>33</v>
      </c>
      <c r="E34" s="173" t="str">
        <f>IF(Policy_Inventory!G6&gt;0,"Yes","-")</f>
        <v>-</v>
      </c>
      <c r="F34" s="100"/>
      <c r="G34" s="100"/>
      <c r="H34" s="100"/>
      <c r="I34" s="100"/>
      <c r="J34" s="105"/>
    </row>
    <row r="35" spans="2:10" ht="16.5" thickBot="1" x14ac:dyDescent="0.3">
      <c r="B35" s="66" t="e">
        <f t="shared" si="0"/>
        <v>#REF!</v>
      </c>
      <c r="C35" s="171"/>
      <c r="D35" s="26" t="s">
        <v>34</v>
      </c>
      <c r="E35" s="176"/>
      <c r="F35" s="102"/>
      <c r="G35" s="102"/>
      <c r="H35" s="102"/>
      <c r="I35" s="102"/>
      <c r="J35" s="107"/>
    </row>
    <row r="36" spans="2:10" ht="15.75" x14ac:dyDescent="0.25">
      <c r="B36" s="66" t="e">
        <f t="shared" si="0"/>
        <v>#REF!</v>
      </c>
      <c r="C36" s="169" t="s">
        <v>13</v>
      </c>
      <c r="D36" s="24" t="s">
        <v>35</v>
      </c>
      <c r="E36" s="173" t="str">
        <f>IF(Policy_Inventory!H6&gt;0,"Yes","-")</f>
        <v>-</v>
      </c>
      <c r="F36" s="100"/>
      <c r="G36" s="100"/>
      <c r="H36" s="100"/>
      <c r="I36" s="100"/>
      <c r="J36" s="105"/>
    </row>
    <row r="37" spans="2:10" ht="16.5" thickBot="1" x14ac:dyDescent="0.3">
      <c r="B37" s="66" t="e">
        <f t="shared" si="0"/>
        <v>#REF!</v>
      </c>
      <c r="C37" s="171"/>
      <c r="D37" s="26" t="s">
        <v>36</v>
      </c>
      <c r="E37" s="176"/>
      <c r="F37" s="102"/>
      <c r="G37" s="102"/>
      <c r="H37" s="102"/>
      <c r="I37" s="102"/>
      <c r="J37" s="107"/>
    </row>
    <row r="38" spans="2:10" ht="16.149999999999999" customHeight="1" x14ac:dyDescent="0.25">
      <c r="B38" s="66" t="e">
        <f t="shared" si="0"/>
        <v>#REF!</v>
      </c>
      <c r="C38" s="169" t="s">
        <v>240</v>
      </c>
      <c r="D38" s="24" t="s">
        <v>37</v>
      </c>
      <c r="E38" s="173" t="str">
        <f>IF(Policy_Inventory!I6&gt;0,"Yes","-")</f>
        <v>-</v>
      </c>
      <c r="F38" s="100"/>
      <c r="G38" s="100"/>
      <c r="H38" s="100"/>
      <c r="I38" s="100"/>
      <c r="J38" s="105"/>
    </row>
    <row r="39" spans="2:10" ht="18" customHeight="1" thickBot="1" x14ac:dyDescent="0.3">
      <c r="B39" s="66" t="e">
        <f t="shared" si="0"/>
        <v>#REF!</v>
      </c>
      <c r="C39" s="171"/>
      <c r="D39" s="26" t="s">
        <v>38</v>
      </c>
      <c r="E39" s="176"/>
      <c r="F39" s="102"/>
      <c r="G39" s="102"/>
      <c r="H39" s="102"/>
      <c r="I39" s="102"/>
      <c r="J39" s="107"/>
    </row>
    <row r="40" spans="2:10" ht="15.75" x14ac:dyDescent="0.25">
      <c r="B40" s="66" t="e">
        <f t="shared" si="0"/>
        <v>#REF!</v>
      </c>
      <c r="C40" s="169" t="s">
        <v>14</v>
      </c>
      <c r="D40" s="24" t="s">
        <v>39</v>
      </c>
      <c r="E40" s="173" t="str">
        <f>IF(Policy_Inventory!J6&gt;0,"Yes","-")</f>
        <v>-</v>
      </c>
      <c r="F40" s="100"/>
      <c r="G40" s="100"/>
      <c r="H40" s="100"/>
      <c r="I40" s="100"/>
      <c r="J40" s="105"/>
    </row>
    <row r="41" spans="2:10" ht="16.5" thickBot="1" x14ac:dyDescent="0.3">
      <c r="B41" s="66" t="e">
        <f t="shared" si="0"/>
        <v>#REF!</v>
      </c>
      <c r="C41" s="171"/>
      <c r="D41" s="26" t="s">
        <v>40</v>
      </c>
      <c r="E41" s="176"/>
      <c r="F41" s="102"/>
      <c r="G41" s="102"/>
      <c r="H41" s="102"/>
      <c r="I41" s="102"/>
      <c r="J41" s="107"/>
    </row>
    <row r="42" spans="2:10" ht="15.75" x14ac:dyDescent="0.25">
      <c r="B42" s="66" t="e">
        <f t="shared" si="0"/>
        <v>#REF!</v>
      </c>
      <c r="C42" s="169" t="s">
        <v>82</v>
      </c>
      <c r="D42" s="24" t="s">
        <v>43</v>
      </c>
      <c r="E42" s="173" t="str">
        <f>IF(Policy_Inventory!K6&gt;0,"Yes","-")</f>
        <v>-</v>
      </c>
      <c r="F42" s="100"/>
      <c r="G42" s="100"/>
      <c r="H42" s="100"/>
      <c r="I42" s="100"/>
      <c r="J42" s="105"/>
    </row>
    <row r="43" spans="2:10" ht="15.75" x14ac:dyDescent="0.25">
      <c r="B43" s="66" t="e">
        <f t="shared" si="0"/>
        <v>#REF!</v>
      </c>
      <c r="C43" s="172"/>
      <c r="D43" s="25" t="s">
        <v>45</v>
      </c>
      <c r="E43" s="174"/>
      <c r="F43" s="101"/>
      <c r="G43" s="101"/>
      <c r="H43" s="101"/>
      <c r="I43" s="101"/>
      <c r="J43" s="106"/>
    </row>
    <row r="44" spans="2:10" ht="15.75" x14ac:dyDescent="0.25">
      <c r="B44" s="66" t="e">
        <f t="shared" si="0"/>
        <v>#REF!</v>
      </c>
      <c r="C44" s="172"/>
      <c r="D44" s="25" t="s">
        <v>47</v>
      </c>
      <c r="E44" s="174"/>
      <c r="F44" s="101"/>
      <c r="G44" s="101"/>
      <c r="H44" s="101"/>
      <c r="I44" s="101"/>
      <c r="J44" s="106"/>
    </row>
    <row r="45" spans="2:10" ht="15.75" x14ac:dyDescent="0.25">
      <c r="B45" s="66" t="e">
        <f t="shared" si="0"/>
        <v>#REF!</v>
      </c>
      <c r="C45" s="172"/>
      <c r="D45" s="25" t="s">
        <v>49</v>
      </c>
      <c r="E45" s="174"/>
      <c r="F45" s="101"/>
      <c r="G45" s="101"/>
      <c r="H45" s="101"/>
      <c r="I45" s="101"/>
      <c r="J45" s="106"/>
    </row>
    <row r="46" spans="2:10" ht="15.75" x14ac:dyDescent="0.25">
      <c r="B46" s="66" t="e">
        <f t="shared" si="0"/>
        <v>#REF!</v>
      </c>
      <c r="C46" s="172"/>
      <c r="D46" s="25" t="s">
        <v>51</v>
      </c>
      <c r="E46" s="174"/>
      <c r="F46" s="101"/>
      <c r="G46" s="101"/>
      <c r="H46" s="101"/>
      <c r="I46" s="101"/>
      <c r="J46" s="106"/>
    </row>
    <row r="47" spans="2:10" ht="15.75" x14ac:dyDescent="0.25">
      <c r="B47" s="66" t="e">
        <f t="shared" si="0"/>
        <v>#REF!</v>
      </c>
      <c r="C47" s="172"/>
      <c r="D47" s="25" t="s">
        <v>53</v>
      </c>
      <c r="E47" s="174"/>
      <c r="F47" s="101"/>
      <c r="G47" s="101"/>
      <c r="H47" s="101"/>
      <c r="I47" s="101"/>
      <c r="J47" s="106"/>
    </row>
    <row r="48" spans="2:10" ht="16.5" thickBot="1" x14ac:dyDescent="0.3">
      <c r="B48" s="66" t="e">
        <f t="shared" si="0"/>
        <v>#REF!</v>
      </c>
      <c r="C48" s="171"/>
      <c r="D48" s="26" t="s">
        <v>28</v>
      </c>
      <c r="E48" s="174"/>
      <c r="F48" s="102"/>
      <c r="G48" s="102"/>
      <c r="H48" s="102"/>
      <c r="I48" s="102"/>
      <c r="J48" s="107"/>
    </row>
    <row r="49" spans="2:10" ht="15.75" x14ac:dyDescent="0.25">
      <c r="B49" s="66" t="e">
        <f t="shared" si="0"/>
        <v>#REF!</v>
      </c>
      <c r="C49" s="169" t="s">
        <v>83</v>
      </c>
      <c r="D49" s="24" t="s">
        <v>44</v>
      </c>
      <c r="E49" s="174"/>
      <c r="F49" s="100"/>
      <c r="G49" s="100"/>
      <c r="H49" s="100"/>
      <c r="I49" s="100"/>
      <c r="J49" s="105"/>
    </row>
    <row r="50" spans="2:10" ht="15.75" x14ac:dyDescent="0.25">
      <c r="B50" s="66" t="e">
        <f t="shared" si="0"/>
        <v>#REF!</v>
      </c>
      <c r="C50" s="172"/>
      <c r="D50" s="25" t="s">
        <v>46</v>
      </c>
      <c r="E50" s="174"/>
      <c r="F50" s="101"/>
      <c r="G50" s="101"/>
      <c r="H50" s="101"/>
      <c r="I50" s="101"/>
      <c r="J50" s="106"/>
    </row>
    <row r="51" spans="2:10" ht="15.75" x14ac:dyDescent="0.25">
      <c r="B51" s="66" t="e">
        <f t="shared" si="0"/>
        <v>#REF!</v>
      </c>
      <c r="C51" s="172"/>
      <c r="D51" s="25" t="s">
        <v>48</v>
      </c>
      <c r="E51" s="174"/>
      <c r="F51" s="101"/>
      <c r="G51" s="101"/>
      <c r="H51" s="101"/>
      <c r="I51" s="101"/>
      <c r="J51" s="106"/>
    </row>
    <row r="52" spans="2:10" ht="15.75" x14ac:dyDescent="0.25">
      <c r="B52" s="66" t="e">
        <f t="shared" si="0"/>
        <v>#REF!</v>
      </c>
      <c r="C52" s="172"/>
      <c r="D52" s="25" t="s">
        <v>50</v>
      </c>
      <c r="E52" s="174"/>
      <c r="F52" s="101"/>
      <c r="G52" s="101"/>
      <c r="H52" s="101"/>
      <c r="I52" s="101"/>
      <c r="J52" s="106"/>
    </row>
    <row r="53" spans="2:10" ht="15.75" x14ac:dyDescent="0.25">
      <c r="B53" s="66" t="e">
        <f t="shared" si="0"/>
        <v>#REF!</v>
      </c>
      <c r="C53" s="172"/>
      <c r="D53" s="25" t="s">
        <v>52</v>
      </c>
      <c r="E53" s="174"/>
      <c r="F53" s="101"/>
      <c r="G53" s="101"/>
      <c r="H53" s="101"/>
      <c r="I53" s="101"/>
      <c r="J53" s="106"/>
    </row>
    <row r="54" spans="2:10" ht="15.75" x14ac:dyDescent="0.25">
      <c r="B54" s="66" t="e">
        <f t="shared" si="0"/>
        <v>#REF!</v>
      </c>
      <c r="C54" s="172"/>
      <c r="D54" s="25" t="s">
        <v>54</v>
      </c>
      <c r="E54" s="174"/>
      <c r="F54" s="101"/>
      <c r="G54" s="101"/>
      <c r="H54" s="101"/>
      <c r="I54" s="101"/>
      <c r="J54" s="106"/>
    </row>
    <row r="55" spans="2:10" ht="15.75" x14ac:dyDescent="0.25">
      <c r="B55" s="66" t="e">
        <f t="shared" si="0"/>
        <v>#REF!</v>
      </c>
      <c r="C55" s="172"/>
      <c r="D55" s="25" t="s">
        <v>55</v>
      </c>
      <c r="E55" s="174"/>
      <c r="F55" s="101"/>
      <c r="G55" s="101"/>
      <c r="H55" s="101"/>
      <c r="I55" s="101"/>
      <c r="J55" s="106"/>
    </row>
    <row r="56" spans="2:10" ht="15.75" x14ac:dyDescent="0.25">
      <c r="B56" s="66" t="e">
        <f t="shared" si="0"/>
        <v>#REF!</v>
      </c>
      <c r="C56" s="172"/>
      <c r="D56" s="25" t="s">
        <v>56</v>
      </c>
      <c r="E56" s="174"/>
      <c r="F56" s="101"/>
      <c r="G56" s="101"/>
      <c r="H56" s="101"/>
      <c r="I56" s="101"/>
      <c r="J56" s="106"/>
    </row>
    <row r="57" spans="2:10" ht="15.75" x14ac:dyDescent="0.25">
      <c r="B57" s="66" t="e">
        <f t="shared" si="0"/>
        <v>#REF!</v>
      </c>
      <c r="C57" s="172"/>
      <c r="D57" s="25" t="s">
        <v>57</v>
      </c>
      <c r="E57" s="174"/>
      <c r="F57" s="101"/>
      <c r="G57" s="101"/>
      <c r="H57" s="101"/>
      <c r="I57" s="101"/>
      <c r="J57" s="106"/>
    </row>
    <row r="58" spans="2:10" ht="15.75" x14ac:dyDescent="0.25">
      <c r="B58" s="66" t="e">
        <f t="shared" si="0"/>
        <v>#REF!</v>
      </c>
      <c r="C58" s="172"/>
      <c r="D58" s="25" t="s">
        <v>58</v>
      </c>
      <c r="E58" s="174"/>
      <c r="F58" s="101"/>
      <c r="G58" s="101"/>
      <c r="H58" s="101"/>
      <c r="I58" s="101"/>
      <c r="J58" s="106"/>
    </row>
    <row r="59" spans="2:10" ht="15.75" x14ac:dyDescent="0.25">
      <c r="B59" s="66" t="e">
        <f t="shared" si="0"/>
        <v>#REF!</v>
      </c>
      <c r="C59" s="172"/>
      <c r="D59" s="25" t="s">
        <v>59</v>
      </c>
      <c r="E59" s="174"/>
      <c r="F59" s="101"/>
      <c r="G59" s="101"/>
      <c r="H59" s="101"/>
      <c r="I59" s="101"/>
      <c r="J59" s="106"/>
    </row>
    <row r="60" spans="2:10" ht="16.5" thickBot="1" x14ac:dyDescent="0.3">
      <c r="B60" s="66" t="e">
        <f t="shared" si="0"/>
        <v>#REF!</v>
      </c>
      <c r="C60" s="171"/>
      <c r="D60" s="26" t="s">
        <v>28</v>
      </c>
      <c r="E60" s="176"/>
      <c r="F60" s="102"/>
      <c r="G60" s="102"/>
      <c r="H60" s="102"/>
      <c r="I60" s="102"/>
      <c r="J60" s="107"/>
    </row>
    <row r="61" spans="2:10" ht="16.5" thickBot="1" x14ac:dyDescent="0.3">
      <c r="B61" s="66" t="e">
        <f t="shared" si="0"/>
        <v>#REF!</v>
      </c>
      <c r="C61" s="169" t="s">
        <v>85</v>
      </c>
      <c r="D61" s="24" t="s">
        <v>86</v>
      </c>
      <c r="E61" s="173" t="str">
        <f>IF(Policy_Inventory!L6&gt;0,"Yes","-")</f>
        <v>-</v>
      </c>
      <c r="F61" s="100"/>
      <c r="G61" s="100"/>
      <c r="H61" s="100"/>
      <c r="I61" s="100"/>
      <c r="J61" s="105"/>
    </row>
    <row r="62" spans="2:10" ht="15.75" x14ac:dyDescent="0.25">
      <c r="B62" s="66" t="e">
        <f t="shared" si="0"/>
        <v>#REF!</v>
      </c>
      <c r="C62" s="170"/>
      <c r="D62" s="98" t="s">
        <v>87</v>
      </c>
      <c r="E62" s="174"/>
      <c r="F62" s="103"/>
      <c r="G62" s="103"/>
      <c r="H62" s="103"/>
      <c r="I62" s="103"/>
      <c r="J62" s="108"/>
    </row>
    <row r="63" spans="2:10" ht="15.75" x14ac:dyDescent="0.25">
      <c r="B63" s="66"/>
      <c r="C63" s="172" t="s">
        <v>42</v>
      </c>
      <c r="D63" s="9" t="s">
        <v>232</v>
      </c>
      <c r="E63" s="177" t="str">
        <f>IF(Policy_Inventory!M6&gt;0,"Yes","-")</f>
        <v>-</v>
      </c>
      <c r="F63" s="101"/>
      <c r="G63" s="101"/>
      <c r="H63" s="101"/>
      <c r="I63" s="101"/>
      <c r="J63" s="106"/>
    </row>
    <row r="64" spans="2:10" ht="18" customHeight="1" thickBot="1" x14ac:dyDescent="0.3">
      <c r="B64" s="66"/>
      <c r="C64" s="171"/>
      <c r="D64" s="9" t="s">
        <v>233</v>
      </c>
      <c r="E64" s="178"/>
      <c r="F64" s="102"/>
      <c r="G64" s="102"/>
      <c r="H64" s="102"/>
      <c r="I64" s="102"/>
      <c r="J64" s="107"/>
    </row>
    <row r="65" spans="2:10" ht="18.75" thickBot="1" x14ac:dyDescent="0.3">
      <c r="B65" s="66" t="e">
        <f>B62+1</f>
        <v>#REF!</v>
      </c>
      <c r="C65" s="30" t="s">
        <v>15</v>
      </c>
      <c r="D65" s="23"/>
      <c r="E65" s="99" t="str">
        <f>IF(Policy_Inventory!N5&gt;0,"Yes","-")</f>
        <v>-</v>
      </c>
      <c r="F65" s="104"/>
      <c r="G65" s="104"/>
      <c r="H65" s="104"/>
      <c r="I65" s="104"/>
      <c r="J65" s="109"/>
    </row>
    <row r="66" spans="2:10" ht="18.75" thickBot="1" x14ac:dyDescent="0.3">
      <c r="B66" s="66" t="e">
        <f t="shared" si="0"/>
        <v>#REF!</v>
      </c>
      <c r="C66" s="30" t="s">
        <v>15</v>
      </c>
      <c r="D66" s="23"/>
      <c r="E66" s="99" t="str">
        <f>IF(Policy_Inventory!O6&gt;0,"Yes","-")</f>
        <v>-</v>
      </c>
      <c r="F66" s="104"/>
      <c r="G66" s="104"/>
      <c r="H66" s="104"/>
      <c r="I66" s="104"/>
      <c r="J66" s="109"/>
    </row>
    <row r="67" spans="2:10" ht="18.75" thickBot="1" x14ac:dyDescent="0.3">
      <c r="B67" s="66" t="e">
        <f>B66+1</f>
        <v>#REF!</v>
      </c>
      <c r="C67" s="30" t="s">
        <v>15</v>
      </c>
      <c r="D67" s="23"/>
      <c r="E67" s="99" t="str">
        <f>IF(Policy_Inventory!P6&gt;0,"Yes","-")</f>
        <v>-</v>
      </c>
      <c r="F67" s="104"/>
      <c r="G67" s="104"/>
      <c r="H67" s="104"/>
      <c r="I67" s="104"/>
      <c r="J67" s="109"/>
    </row>
  </sheetData>
  <mergeCells count="32">
    <mergeCell ref="C63:C64"/>
    <mergeCell ref="E63:E64"/>
    <mergeCell ref="C7:C8"/>
    <mergeCell ref="J7:J8"/>
    <mergeCell ref="E40:E41"/>
    <mergeCell ref="E42:E60"/>
    <mergeCell ref="G7:I7"/>
    <mergeCell ref="C9:C15"/>
    <mergeCell ref="C16:C29"/>
    <mergeCell ref="C30:C31"/>
    <mergeCell ref="C32:C33"/>
    <mergeCell ref="E34:E35"/>
    <mergeCell ref="E36:E37"/>
    <mergeCell ref="E38:E39"/>
    <mergeCell ref="E9:E29"/>
    <mergeCell ref="D7:D8"/>
    <mergeCell ref="I6:O6"/>
    <mergeCell ref="C3:I3"/>
    <mergeCell ref="C4:I4"/>
    <mergeCell ref="C5:I5"/>
    <mergeCell ref="C61:C62"/>
    <mergeCell ref="C34:C35"/>
    <mergeCell ref="C36:C37"/>
    <mergeCell ref="C38:C39"/>
    <mergeCell ref="C40:C41"/>
    <mergeCell ref="C42:C48"/>
    <mergeCell ref="C49:C60"/>
    <mergeCell ref="E61:E62"/>
    <mergeCell ref="E7:E8"/>
    <mergeCell ref="F7:F8"/>
    <mergeCell ref="E30:E31"/>
    <mergeCell ref="E32:E3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B2C74-C27D-409A-9588-E3EAF68162FC}">
  <sheetPr>
    <tabColor rgb="FF035FAA"/>
  </sheetPr>
  <dimension ref="B1:H74"/>
  <sheetViews>
    <sheetView showGridLines="0" zoomScale="70" zoomScaleNormal="70" workbookViewId="0"/>
  </sheetViews>
  <sheetFormatPr defaultColWidth="8.85546875" defaultRowHeight="15" x14ac:dyDescent="0.25"/>
  <cols>
    <col min="1" max="1" width="4.42578125" customWidth="1"/>
    <col min="2" max="2" width="23.5703125" style="1" customWidth="1"/>
    <col min="3" max="3" width="72.28515625" style="1" customWidth="1"/>
    <col min="4" max="4" width="31" style="1" customWidth="1"/>
    <col min="5" max="5" width="30.140625" style="1" customWidth="1"/>
    <col min="6" max="6" width="18" style="1" customWidth="1"/>
    <col min="7" max="7" width="47.28515625" style="1" customWidth="1"/>
    <col min="8" max="8" width="38.42578125" style="1" customWidth="1"/>
  </cols>
  <sheetData>
    <row r="1" spans="2:8" ht="15.75" x14ac:dyDescent="0.25">
      <c r="B1" s="140" t="s">
        <v>218</v>
      </c>
    </row>
    <row r="2" spans="2:8" ht="33.75" customHeight="1" x14ac:dyDescent="0.3">
      <c r="B2" s="198" t="s">
        <v>190</v>
      </c>
    </row>
    <row r="3" spans="2:8" ht="45.75" customHeight="1" x14ac:dyDescent="0.25">
      <c r="B3" s="183" t="s">
        <v>192</v>
      </c>
      <c r="C3" s="183"/>
      <c r="D3" s="183"/>
      <c r="E3" s="183"/>
      <c r="F3" s="183"/>
      <c r="G3" s="183"/>
    </row>
    <row r="4" spans="2:8" ht="24.75" customHeight="1" x14ac:dyDescent="0.25">
      <c r="B4" s="184" t="s">
        <v>204</v>
      </c>
      <c r="C4" s="184"/>
      <c r="D4" s="184"/>
      <c r="E4" s="184"/>
      <c r="F4" s="184"/>
      <c r="G4" s="184"/>
    </row>
    <row r="5" spans="2:8" ht="47.25" customHeight="1" x14ac:dyDescent="0.25">
      <c r="B5" s="183" t="s">
        <v>205</v>
      </c>
      <c r="C5" s="183"/>
      <c r="D5" s="183"/>
      <c r="E5" s="183"/>
      <c r="F5" s="183"/>
      <c r="G5" s="183"/>
      <c r="H5" s="58"/>
    </row>
    <row r="6" spans="2:8" ht="15.75" thickBot="1" x14ac:dyDescent="0.3"/>
    <row r="7" spans="2:8" ht="24" thickBot="1" x14ac:dyDescent="0.4">
      <c r="B7" s="67"/>
      <c r="C7" s="74" t="s">
        <v>94</v>
      </c>
      <c r="D7" s="70"/>
      <c r="E7" s="4"/>
      <c r="F7" s="4"/>
      <c r="G7" s="4"/>
    </row>
    <row r="8" spans="2:8" ht="70.5" customHeight="1" thickBot="1" x14ac:dyDescent="0.4">
      <c r="B8" s="200"/>
      <c r="C8" s="201"/>
      <c r="D8" s="202"/>
      <c r="E8" s="195" t="s">
        <v>80</v>
      </c>
      <c r="F8" s="196"/>
      <c r="G8" s="196"/>
      <c r="H8" s="197"/>
    </row>
    <row r="9" spans="2:8" ht="126" customHeight="1" thickBot="1" x14ac:dyDescent="0.3">
      <c r="B9" s="203" t="s">
        <v>72</v>
      </c>
      <c r="C9" s="147" t="s">
        <v>79</v>
      </c>
      <c r="D9" s="199" t="s">
        <v>213</v>
      </c>
      <c r="E9" s="8" t="s">
        <v>95</v>
      </c>
      <c r="F9" s="8" t="s">
        <v>2</v>
      </c>
      <c r="G9" s="8" t="s">
        <v>67</v>
      </c>
      <c r="H9" s="8" t="s">
        <v>66</v>
      </c>
    </row>
    <row r="10" spans="2:8" ht="18.75" x14ac:dyDescent="0.25">
      <c r="B10" s="169" t="s">
        <v>73</v>
      </c>
      <c r="C10" s="12" t="s">
        <v>209</v>
      </c>
      <c r="D10" s="110" t="str">
        <f>IF(ISBLANK(CurrentCE_Policy_Alignment!G9),"",CurrentCE_Policy_Alignment!G9)</f>
        <v/>
      </c>
      <c r="E10" s="13"/>
      <c r="F10" s="13"/>
      <c r="G10" s="13"/>
      <c r="H10" s="14"/>
    </row>
    <row r="11" spans="2:8" ht="18.75" x14ac:dyDescent="0.25">
      <c r="B11" s="172"/>
      <c r="C11" s="9" t="s">
        <v>17</v>
      </c>
      <c r="D11" s="111" t="str">
        <f>IF(ISBLANK(CurrentCE_Policy_Alignment!G10),"",CurrentCE_Policy_Alignment!G10)</f>
        <v/>
      </c>
      <c r="E11" s="10"/>
      <c r="F11" s="10"/>
      <c r="G11" s="10"/>
      <c r="H11" s="15"/>
    </row>
    <row r="12" spans="2:8" ht="18.75" x14ac:dyDescent="0.25">
      <c r="B12" s="172"/>
      <c r="C12" s="9" t="s">
        <v>18</v>
      </c>
      <c r="D12" s="111" t="str">
        <f>IF(ISBLANK(CurrentCE_Policy_Alignment!G11),"",CurrentCE_Policy_Alignment!G11)</f>
        <v/>
      </c>
      <c r="E12" s="10"/>
      <c r="F12" s="10"/>
      <c r="G12" s="10"/>
      <c r="H12" s="15"/>
    </row>
    <row r="13" spans="2:8" ht="18.75" x14ac:dyDescent="0.25">
      <c r="B13" s="172"/>
      <c r="C13" s="9" t="s">
        <v>19</v>
      </c>
      <c r="D13" s="111" t="str">
        <f>IF(ISBLANK(CurrentCE_Policy_Alignment!G12),"",CurrentCE_Policy_Alignment!G12)</f>
        <v/>
      </c>
      <c r="E13" s="10"/>
      <c r="F13" s="10"/>
      <c r="G13" s="10"/>
      <c r="H13" s="15"/>
    </row>
    <row r="14" spans="2:8" ht="18.75" x14ac:dyDescent="0.25">
      <c r="B14" s="172"/>
      <c r="C14" s="9" t="s">
        <v>20</v>
      </c>
      <c r="D14" s="111" t="str">
        <f>IF(ISBLANK(CurrentCE_Policy_Alignment!G13),"",CurrentCE_Policy_Alignment!G13)</f>
        <v/>
      </c>
      <c r="E14" s="10"/>
      <c r="F14" s="10"/>
      <c r="G14" s="10"/>
      <c r="H14" s="15"/>
    </row>
    <row r="15" spans="2:8" ht="18.75" x14ac:dyDescent="0.25">
      <c r="B15" s="172"/>
      <c r="C15" s="9" t="s">
        <v>21</v>
      </c>
      <c r="D15" s="111" t="str">
        <f>IF(ISBLANK(CurrentCE_Policy_Alignment!G14),"",CurrentCE_Policy_Alignment!G14)</f>
        <v/>
      </c>
      <c r="E15" s="10"/>
      <c r="F15" s="10"/>
      <c r="G15" s="10"/>
      <c r="H15" s="15"/>
    </row>
    <row r="16" spans="2:8" ht="19.5" thickBot="1" x14ac:dyDescent="0.3">
      <c r="B16" s="171"/>
      <c r="C16" s="16" t="s">
        <v>22</v>
      </c>
      <c r="D16" s="112" t="str">
        <f>IF(ISBLANK(CurrentCE_Policy_Alignment!G15),"",CurrentCE_Policy_Alignment!G15)</f>
        <v/>
      </c>
      <c r="E16" s="17"/>
      <c r="F16" s="17"/>
      <c r="G16" s="17"/>
      <c r="H16" s="18"/>
    </row>
    <row r="17" spans="2:8" ht="18.95" customHeight="1" x14ac:dyDescent="0.25">
      <c r="B17" s="169" t="s">
        <v>74</v>
      </c>
      <c r="C17" s="12" t="s">
        <v>88</v>
      </c>
      <c r="D17" s="110" t="str">
        <f>IF(ISBLANK(CurrentCE_Policy_Alignment!G16),"",CurrentCE_Policy_Alignment!G16)</f>
        <v/>
      </c>
      <c r="E17" s="13"/>
      <c r="F17" s="13"/>
      <c r="G17" s="13"/>
      <c r="H17" s="14"/>
    </row>
    <row r="18" spans="2:8" ht="18.95" customHeight="1" x14ac:dyDescent="0.25">
      <c r="B18" s="172"/>
      <c r="C18" s="9" t="s">
        <v>4</v>
      </c>
      <c r="D18" s="111" t="str">
        <f>IF(ISBLANK(CurrentCE_Policy_Alignment!G17),"",CurrentCE_Policy_Alignment!G17)</f>
        <v/>
      </c>
      <c r="E18" s="10"/>
      <c r="F18" s="10"/>
      <c r="G18" s="10"/>
      <c r="H18" s="15"/>
    </row>
    <row r="19" spans="2:8" ht="18.95" customHeight="1" x14ac:dyDescent="0.25">
      <c r="B19" s="172"/>
      <c r="C19" s="9" t="s">
        <v>5</v>
      </c>
      <c r="D19" s="111" t="str">
        <f>IF(ISBLANK(CurrentCE_Policy_Alignment!G18),"",CurrentCE_Policy_Alignment!G18)</f>
        <v/>
      </c>
      <c r="E19" s="10"/>
      <c r="F19" s="10"/>
      <c r="G19" s="10"/>
      <c r="H19" s="15"/>
    </row>
    <row r="20" spans="2:8" ht="18.95" customHeight="1" x14ac:dyDescent="0.25">
      <c r="B20" s="172"/>
      <c r="C20" s="9" t="s">
        <v>68</v>
      </c>
      <c r="D20" s="111" t="str">
        <f>IF(ISBLANK(CurrentCE_Policy_Alignment!G19),"",CurrentCE_Policy_Alignment!G19)</f>
        <v/>
      </c>
      <c r="E20" s="10"/>
      <c r="F20" s="11" t="s">
        <v>6</v>
      </c>
      <c r="G20" s="10"/>
      <c r="H20" s="15"/>
    </row>
    <row r="21" spans="2:8" ht="18.95" customHeight="1" x14ac:dyDescent="0.25">
      <c r="B21" s="172"/>
      <c r="C21" s="9" t="s">
        <v>69</v>
      </c>
      <c r="D21" s="111" t="str">
        <f>IF(ISBLANK(CurrentCE_Policy_Alignment!G20),"",CurrentCE_Policy_Alignment!G20)</f>
        <v/>
      </c>
      <c r="E21" s="10"/>
      <c r="F21" s="11" t="s">
        <v>6</v>
      </c>
      <c r="G21" s="10"/>
      <c r="H21" s="15"/>
    </row>
    <row r="22" spans="2:8" ht="18.95" customHeight="1" x14ac:dyDescent="0.25">
      <c r="B22" s="172"/>
      <c r="C22" s="9" t="s">
        <v>7</v>
      </c>
      <c r="D22" s="111" t="str">
        <f>IF(ISBLANK(CurrentCE_Policy_Alignment!G21),"",CurrentCE_Policy_Alignment!G21)</f>
        <v/>
      </c>
      <c r="E22" s="10"/>
      <c r="F22" s="10"/>
      <c r="G22" s="10"/>
      <c r="H22" s="15"/>
    </row>
    <row r="23" spans="2:8" ht="18.95" customHeight="1" x14ac:dyDescent="0.25">
      <c r="B23" s="172"/>
      <c r="C23" s="9" t="s">
        <v>70</v>
      </c>
      <c r="D23" s="111" t="str">
        <f>IF(ISBLANK(CurrentCE_Policy_Alignment!G22),"",CurrentCE_Policy_Alignment!G22)</f>
        <v/>
      </c>
      <c r="E23" s="10"/>
      <c r="F23" s="10"/>
      <c r="G23" s="10"/>
      <c r="H23" s="15"/>
    </row>
    <row r="24" spans="2:8" ht="18.95" customHeight="1" x14ac:dyDescent="0.25">
      <c r="B24" s="172"/>
      <c r="C24" s="9" t="s">
        <v>71</v>
      </c>
      <c r="D24" s="111" t="str">
        <f>IF(ISBLANK(CurrentCE_Policy_Alignment!G23),"",CurrentCE_Policy_Alignment!G23)</f>
        <v/>
      </c>
      <c r="E24" s="10"/>
      <c r="F24" s="10"/>
      <c r="G24" s="10"/>
      <c r="H24" s="15"/>
    </row>
    <row r="25" spans="2:8" ht="18.95" customHeight="1" x14ac:dyDescent="0.25">
      <c r="B25" s="172"/>
      <c r="C25" s="9" t="s">
        <v>23</v>
      </c>
      <c r="D25" s="111" t="str">
        <f>IF(ISBLANK(CurrentCE_Policy_Alignment!G24),"",CurrentCE_Policy_Alignment!G24)</f>
        <v/>
      </c>
      <c r="E25" s="10"/>
      <c r="F25" s="10"/>
      <c r="G25" s="10"/>
      <c r="H25" s="15"/>
    </row>
    <row r="26" spans="2:8" ht="18.95" customHeight="1" x14ac:dyDescent="0.25">
      <c r="B26" s="172"/>
      <c r="C26" s="9" t="s">
        <v>24</v>
      </c>
      <c r="D26" s="111" t="str">
        <f>IF(ISBLANK(CurrentCE_Policy_Alignment!G25),"",CurrentCE_Policy_Alignment!G25)</f>
        <v/>
      </c>
      <c r="E26" s="10"/>
      <c r="F26" s="11" t="s">
        <v>8</v>
      </c>
      <c r="G26" s="10"/>
      <c r="H26" s="15"/>
    </row>
    <row r="27" spans="2:8" ht="18.95" customHeight="1" x14ac:dyDescent="0.25">
      <c r="B27" s="172"/>
      <c r="C27" s="9" t="s">
        <v>25</v>
      </c>
      <c r="D27" s="111" t="str">
        <f>IF(ISBLANK(CurrentCE_Policy_Alignment!G26),"",CurrentCE_Policy_Alignment!G26)</f>
        <v/>
      </c>
      <c r="E27" s="10"/>
      <c r="F27" s="10"/>
      <c r="G27" s="10"/>
      <c r="H27" s="15"/>
    </row>
    <row r="28" spans="2:8" ht="18.95" customHeight="1" x14ac:dyDescent="0.25">
      <c r="B28" s="172"/>
      <c r="C28" s="9" t="s">
        <v>26</v>
      </c>
      <c r="D28" s="111" t="str">
        <f>IF(ISBLANK(CurrentCE_Policy_Alignment!G27),"",CurrentCE_Policy_Alignment!G27)</f>
        <v/>
      </c>
      <c r="E28" s="10"/>
      <c r="F28" s="10"/>
      <c r="G28" s="10"/>
      <c r="H28" s="15"/>
    </row>
    <row r="29" spans="2:8" ht="18.95" customHeight="1" x14ac:dyDescent="0.25">
      <c r="B29" s="172"/>
      <c r="C29" s="9" t="s">
        <v>27</v>
      </c>
      <c r="D29" s="111" t="str">
        <f>IF(ISBLANK(CurrentCE_Policy_Alignment!G28),"",CurrentCE_Policy_Alignment!G28)</f>
        <v/>
      </c>
      <c r="E29" s="10"/>
      <c r="F29" s="10"/>
      <c r="G29" s="10"/>
      <c r="H29" s="15"/>
    </row>
    <row r="30" spans="2:8" ht="18.95" customHeight="1" thickBot="1" x14ac:dyDescent="0.3">
      <c r="B30" s="171"/>
      <c r="C30" s="16" t="s">
        <v>28</v>
      </c>
      <c r="D30" s="112" t="str">
        <f>IF(ISBLANK(CurrentCE_Policy_Alignment!G29),"",CurrentCE_Policy_Alignment!G29)</f>
        <v/>
      </c>
      <c r="E30" s="17"/>
      <c r="F30" s="17"/>
      <c r="G30" s="17"/>
      <c r="H30" s="18"/>
    </row>
    <row r="31" spans="2:8" x14ac:dyDescent="0.25">
      <c r="B31" s="169" t="s">
        <v>10</v>
      </c>
      <c r="C31" s="12" t="s">
        <v>29</v>
      </c>
      <c r="D31" s="110" t="str">
        <f>IF(ISBLANK(CurrentCE_Policy_Alignment!G30),"",CurrentCE_Policy_Alignment!G30)</f>
        <v/>
      </c>
      <c r="E31" s="12"/>
      <c r="F31" s="12"/>
      <c r="G31" s="12"/>
      <c r="H31" s="20"/>
    </row>
    <row r="32" spans="2:8" ht="15.75" thickBot="1" x14ac:dyDescent="0.3">
      <c r="B32" s="171"/>
      <c r="C32" s="16" t="s">
        <v>30</v>
      </c>
      <c r="D32" s="112" t="str">
        <f>IF(ISBLANK(CurrentCE_Policy_Alignment!G31),"",CurrentCE_Policy_Alignment!G31)</f>
        <v/>
      </c>
      <c r="E32" s="16"/>
      <c r="F32" s="16"/>
      <c r="G32" s="16"/>
      <c r="H32" s="21"/>
    </row>
    <row r="33" spans="2:8" x14ac:dyDescent="0.25">
      <c r="B33" s="169" t="s">
        <v>81</v>
      </c>
      <c r="C33" s="12" t="s">
        <v>31</v>
      </c>
      <c r="D33" s="110" t="str">
        <f>IF(ISBLANK(CurrentCE_Policy_Alignment!G32),"",CurrentCE_Policy_Alignment!G32)</f>
        <v/>
      </c>
      <c r="E33" s="12"/>
      <c r="F33" s="12"/>
      <c r="G33" s="12"/>
      <c r="H33" s="20"/>
    </row>
    <row r="34" spans="2:8" ht="15.75" thickBot="1" x14ac:dyDescent="0.3">
      <c r="B34" s="171"/>
      <c r="C34" s="16" t="s">
        <v>32</v>
      </c>
      <c r="D34" s="112" t="str">
        <f>IF(ISBLANK(CurrentCE_Policy_Alignment!G33),"",CurrentCE_Policy_Alignment!G33)</f>
        <v/>
      </c>
      <c r="E34" s="16"/>
      <c r="F34" s="16"/>
      <c r="G34" s="16"/>
      <c r="H34" s="21"/>
    </row>
    <row r="35" spans="2:8" x14ac:dyDescent="0.25">
      <c r="B35" s="169" t="s">
        <v>12</v>
      </c>
      <c r="C35" s="12" t="s">
        <v>33</v>
      </c>
      <c r="D35" s="110" t="str">
        <f>IF(ISBLANK(CurrentCE_Policy_Alignment!G34),"",CurrentCE_Policy_Alignment!G34)</f>
        <v/>
      </c>
      <c r="E35" s="12"/>
      <c r="F35" s="12"/>
      <c r="G35" s="12"/>
      <c r="H35" s="20"/>
    </row>
    <row r="36" spans="2:8" ht="15.75" thickBot="1" x14ac:dyDescent="0.3">
      <c r="B36" s="171"/>
      <c r="C36" s="16" t="s">
        <v>34</v>
      </c>
      <c r="D36" s="112" t="str">
        <f>IF(ISBLANK(CurrentCE_Policy_Alignment!G35),"",CurrentCE_Policy_Alignment!G35)</f>
        <v/>
      </c>
      <c r="E36" s="16"/>
      <c r="F36" s="16"/>
      <c r="G36" s="16"/>
      <c r="H36" s="21"/>
    </row>
    <row r="37" spans="2:8" x14ac:dyDescent="0.25">
      <c r="B37" s="169" t="s">
        <v>13</v>
      </c>
      <c r="C37" s="12" t="s">
        <v>35</v>
      </c>
      <c r="D37" s="110" t="str">
        <f>IF(ISBLANK(CurrentCE_Policy_Alignment!G36),"",CurrentCE_Policy_Alignment!G36)</f>
        <v/>
      </c>
      <c r="E37" s="12"/>
      <c r="F37" s="12"/>
      <c r="G37" s="12"/>
      <c r="H37" s="20"/>
    </row>
    <row r="38" spans="2:8" ht="15.75" thickBot="1" x14ac:dyDescent="0.3">
      <c r="B38" s="171"/>
      <c r="C38" s="16" t="s">
        <v>36</v>
      </c>
      <c r="D38" s="112" t="str">
        <f>IF(ISBLANK(CurrentCE_Policy_Alignment!G37),"",CurrentCE_Policy_Alignment!G37)</f>
        <v/>
      </c>
      <c r="E38" s="16"/>
      <c r="F38" s="16"/>
      <c r="G38" s="16"/>
      <c r="H38" s="21"/>
    </row>
    <row r="39" spans="2:8" ht="28.15" customHeight="1" x14ac:dyDescent="0.25">
      <c r="B39" s="169" t="s">
        <v>41</v>
      </c>
      <c r="C39" s="12" t="s">
        <v>37</v>
      </c>
      <c r="D39" s="110" t="str">
        <f>IF(ISBLANK(CurrentCE_Policy_Alignment!G38),"",CurrentCE_Policy_Alignment!G38)</f>
        <v/>
      </c>
      <c r="E39" s="12"/>
      <c r="F39" s="12"/>
      <c r="G39" s="12"/>
      <c r="H39" s="20"/>
    </row>
    <row r="40" spans="2:8" ht="28.15" customHeight="1" thickBot="1" x14ac:dyDescent="0.3">
      <c r="B40" s="171"/>
      <c r="C40" s="16" t="s">
        <v>38</v>
      </c>
      <c r="D40" s="112" t="str">
        <f>IF(ISBLANK(CurrentCE_Policy_Alignment!G39),"",CurrentCE_Policy_Alignment!G39)</f>
        <v/>
      </c>
      <c r="E40" s="16"/>
      <c r="F40" s="16"/>
      <c r="G40" s="16"/>
      <c r="H40" s="21"/>
    </row>
    <row r="41" spans="2:8" x14ac:dyDescent="0.25">
      <c r="B41" s="169" t="s">
        <v>14</v>
      </c>
      <c r="C41" s="12" t="s">
        <v>39</v>
      </c>
      <c r="D41" s="110" t="str">
        <f>IF(ISBLANK(CurrentCE_Policy_Alignment!G40),"",CurrentCE_Policy_Alignment!G40)</f>
        <v/>
      </c>
      <c r="E41" s="12"/>
      <c r="F41" s="12"/>
      <c r="G41" s="12"/>
      <c r="H41" s="20"/>
    </row>
    <row r="42" spans="2:8" ht="15.75" thickBot="1" x14ac:dyDescent="0.3">
      <c r="B42" s="171"/>
      <c r="C42" s="16" t="s">
        <v>40</v>
      </c>
      <c r="D42" s="112" t="str">
        <f>IF(ISBLANK(CurrentCE_Policy_Alignment!G41),"",CurrentCE_Policy_Alignment!G41)</f>
        <v/>
      </c>
      <c r="E42" s="16"/>
      <c r="F42" s="16"/>
      <c r="G42" s="16"/>
      <c r="H42" s="21"/>
    </row>
    <row r="43" spans="2:8" x14ac:dyDescent="0.25">
      <c r="B43" s="169" t="s">
        <v>208</v>
      </c>
      <c r="C43" s="12" t="s">
        <v>43</v>
      </c>
      <c r="D43" s="110" t="str">
        <f>IF(ISBLANK(CurrentCE_Policy_Alignment!G42),"",CurrentCE_Policy_Alignment!G42)</f>
        <v/>
      </c>
      <c r="E43" s="12"/>
      <c r="F43" s="12"/>
      <c r="G43" s="12"/>
      <c r="H43" s="20"/>
    </row>
    <row r="44" spans="2:8" x14ac:dyDescent="0.25">
      <c r="B44" s="172"/>
      <c r="C44" s="9" t="s">
        <v>45</v>
      </c>
      <c r="D44" s="111" t="str">
        <f>IF(ISBLANK(CurrentCE_Policy_Alignment!G43),"",CurrentCE_Policy_Alignment!G43)</f>
        <v/>
      </c>
      <c r="E44" s="9"/>
      <c r="F44" s="9"/>
      <c r="G44" s="9"/>
      <c r="H44" s="22"/>
    </row>
    <row r="45" spans="2:8" x14ac:dyDescent="0.25">
      <c r="B45" s="172"/>
      <c r="C45" s="9" t="s">
        <v>47</v>
      </c>
      <c r="D45" s="111" t="str">
        <f>IF(ISBLANK(CurrentCE_Policy_Alignment!G44),"",CurrentCE_Policy_Alignment!G44)</f>
        <v/>
      </c>
      <c r="E45" s="9"/>
      <c r="F45" s="9"/>
      <c r="G45" s="9"/>
      <c r="H45" s="22"/>
    </row>
    <row r="46" spans="2:8" x14ac:dyDescent="0.25">
      <c r="B46" s="172"/>
      <c r="C46" s="9" t="s">
        <v>49</v>
      </c>
      <c r="D46" s="111" t="str">
        <f>IF(ISBLANK(CurrentCE_Policy_Alignment!G45),"",CurrentCE_Policy_Alignment!G45)</f>
        <v/>
      </c>
      <c r="E46" s="9"/>
      <c r="F46" s="9"/>
      <c r="G46" s="9"/>
      <c r="H46" s="22"/>
    </row>
    <row r="47" spans="2:8" x14ac:dyDescent="0.25">
      <c r="B47" s="172"/>
      <c r="C47" s="9" t="s">
        <v>51</v>
      </c>
      <c r="D47" s="111" t="str">
        <f>IF(ISBLANK(CurrentCE_Policy_Alignment!G46),"",CurrentCE_Policy_Alignment!G46)</f>
        <v/>
      </c>
      <c r="E47" s="9"/>
      <c r="F47" s="9"/>
      <c r="G47" s="9"/>
      <c r="H47" s="22"/>
    </row>
    <row r="48" spans="2:8" x14ac:dyDescent="0.25">
      <c r="B48" s="172"/>
      <c r="C48" s="9" t="s">
        <v>53</v>
      </c>
      <c r="D48" s="111" t="str">
        <f>IF(ISBLANK(CurrentCE_Policy_Alignment!G47),"",CurrentCE_Policy_Alignment!G47)</f>
        <v/>
      </c>
      <c r="E48" s="9"/>
      <c r="F48" s="9"/>
      <c r="G48" s="9"/>
      <c r="H48" s="22"/>
    </row>
    <row r="49" spans="2:8" ht="15.75" thickBot="1" x14ac:dyDescent="0.3">
      <c r="B49" s="171"/>
      <c r="C49" s="16" t="s">
        <v>28</v>
      </c>
      <c r="D49" s="112" t="str">
        <f>IF(ISBLANK(CurrentCE_Policy_Alignment!G48),"",CurrentCE_Policy_Alignment!G48)</f>
        <v/>
      </c>
      <c r="E49" s="16"/>
      <c r="F49" s="16"/>
      <c r="G49" s="16"/>
      <c r="H49" s="21"/>
    </row>
    <row r="50" spans="2:8" x14ac:dyDescent="0.25">
      <c r="B50" s="169" t="s">
        <v>207</v>
      </c>
      <c r="C50" s="12" t="s">
        <v>44</v>
      </c>
      <c r="D50" s="110" t="str">
        <f>IF(ISBLANK(CurrentCE_Policy_Alignment!G49),"",CurrentCE_Policy_Alignment!G49)</f>
        <v/>
      </c>
      <c r="E50" s="12"/>
      <c r="F50" s="12"/>
      <c r="G50" s="12"/>
      <c r="H50" s="20"/>
    </row>
    <row r="51" spans="2:8" x14ac:dyDescent="0.25">
      <c r="B51" s="172"/>
      <c r="C51" s="9" t="s">
        <v>46</v>
      </c>
      <c r="D51" s="111" t="str">
        <f>IF(ISBLANK(CurrentCE_Policy_Alignment!G50),"",CurrentCE_Policy_Alignment!G50)</f>
        <v/>
      </c>
      <c r="E51" s="9"/>
      <c r="F51" s="9"/>
      <c r="G51" s="9"/>
      <c r="H51" s="22"/>
    </row>
    <row r="52" spans="2:8" x14ac:dyDescent="0.25">
      <c r="B52" s="172"/>
      <c r="C52" s="9" t="s">
        <v>48</v>
      </c>
      <c r="D52" s="111" t="str">
        <f>IF(ISBLANK(CurrentCE_Policy_Alignment!G51),"",CurrentCE_Policy_Alignment!G51)</f>
        <v/>
      </c>
      <c r="E52" s="9"/>
      <c r="F52" s="9"/>
      <c r="G52" s="9"/>
      <c r="H52" s="22"/>
    </row>
    <row r="53" spans="2:8" x14ac:dyDescent="0.25">
      <c r="B53" s="172"/>
      <c r="C53" s="9" t="s">
        <v>50</v>
      </c>
      <c r="D53" s="111" t="str">
        <f>IF(ISBLANK(CurrentCE_Policy_Alignment!G52),"",CurrentCE_Policy_Alignment!G52)</f>
        <v/>
      </c>
      <c r="E53" s="9"/>
      <c r="F53" s="9"/>
      <c r="G53" s="9"/>
      <c r="H53" s="22"/>
    </row>
    <row r="54" spans="2:8" x14ac:dyDescent="0.25">
      <c r="B54" s="172"/>
      <c r="C54" s="9" t="s">
        <v>52</v>
      </c>
      <c r="D54" s="111" t="str">
        <f>IF(ISBLANK(CurrentCE_Policy_Alignment!G53),"",CurrentCE_Policy_Alignment!G53)</f>
        <v/>
      </c>
      <c r="E54" s="9"/>
      <c r="F54" s="9"/>
      <c r="G54" s="9"/>
      <c r="H54" s="22"/>
    </row>
    <row r="55" spans="2:8" x14ac:dyDescent="0.25">
      <c r="B55" s="172"/>
      <c r="C55" s="9" t="s">
        <v>54</v>
      </c>
      <c r="D55" s="111" t="str">
        <f>IF(ISBLANK(CurrentCE_Policy_Alignment!G54),"",CurrentCE_Policy_Alignment!G54)</f>
        <v/>
      </c>
      <c r="E55" s="9"/>
      <c r="F55" s="9"/>
      <c r="G55" s="9"/>
      <c r="H55" s="22"/>
    </row>
    <row r="56" spans="2:8" x14ac:dyDescent="0.25">
      <c r="B56" s="172"/>
      <c r="C56" s="9" t="s">
        <v>55</v>
      </c>
      <c r="D56" s="111" t="str">
        <f>IF(ISBLANK(CurrentCE_Policy_Alignment!G55),"",CurrentCE_Policy_Alignment!G55)</f>
        <v/>
      </c>
      <c r="E56" s="9"/>
      <c r="F56" s="9"/>
      <c r="G56" s="9"/>
      <c r="H56" s="22"/>
    </row>
    <row r="57" spans="2:8" x14ac:dyDescent="0.25">
      <c r="B57" s="172"/>
      <c r="C57" s="9" t="s">
        <v>56</v>
      </c>
      <c r="D57" s="111" t="str">
        <f>IF(ISBLANK(CurrentCE_Policy_Alignment!G56),"",CurrentCE_Policy_Alignment!G56)</f>
        <v/>
      </c>
      <c r="E57" s="9"/>
      <c r="F57" s="9"/>
      <c r="G57" s="9"/>
      <c r="H57" s="22"/>
    </row>
    <row r="58" spans="2:8" x14ac:dyDescent="0.25">
      <c r="B58" s="172"/>
      <c r="C58" s="9" t="s">
        <v>57</v>
      </c>
      <c r="D58" s="111" t="str">
        <f>IF(ISBLANK(CurrentCE_Policy_Alignment!G57),"",CurrentCE_Policy_Alignment!G57)</f>
        <v/>
      </c>
      <c r="E58" s="9"/>
      <c r="F58" s="9"/>
      <c r="G58" s="9"/>
      <c r="H58" s="22"/>
    </row>
    <row r="59" spans="2:8" x14ac:dyDescent="0.25">
      <c r="B59" s="172"/>
      <c r="C59" s="9" t="s">
        <v>58</v>
      </c>
      <c r="D59" s="111" t="str">
        <f>IF(ISBLANK(CurrentCE_Policy_Alignment!G58),"",CurrentCE_Policy_Alignment!G58)</f>
        <v/>
      </c>
      <c r="E59" s="9"/>
      <c r="F59" s="9"/>
      <c r="G59" s="9"/>
      <c r="H59" s="22"/>
    </row>
    <row r="60" spans="2:8" x14ac:dyDescent="0.25">
      <c r="B60" s="172"/>
      <c r="C60" s="9" t="s">
        <v>59</v>
      </c>
      <c r="D60" s="111" t="str">
        <f>IF(ISBLANK(CurrentCE_Policy_Alignment!G59),"",CurrentCE_Policy_Alignment!G59)</f>
        <v/>
      </c>
      <c r="E60" s="9"/>
      <c r="F60" s="9"/>
      <c r="G60" s="9"/>
      <c r="H60" s="22"/>
    </row>
    <row r="61" spans="2:8" ht="15.75" thickBot="1" x14ac:dyDescent="0.3">
      <c r="B61" s="171"/>
      <c r="C61" s="16" t="s">
        <v>28</v>
      </c>
      <c r="D61" s="112" t="str">
        <f>IF(ISBLANK(CurrentCE_Policy_Alignment!G60),"",CurrentCE_Policy_Alignment!G60)</f>
        <v/>
      </c>
      <c r="E61" s="16"/>
      <c r="F61" s="16"/>
      <c r="G61" s="16"/>
      <c r="H61" s="21"/>
    </row>
    <row r="62" spans="2:8" x14ac:dyDescent="0.25">
      <c r="B62" s="169" t="s">
        <v>85</v>
      </c>
      <c r="C62" s="12" t="s">
        <v>86</v>
      </c>
      <c r="D62" s="110" t="str">
        <f>IF(ISBLANK(CurrentCE_Policy_Alignment!G61),"",CurrentCE_Policy_Alignment!G61)</f>
        <v/>
      </c>
      <c r="E62" s="12"/>
      <c r="F62" s="12"/>
      <c r="G62" s="12"/>
      <c r="H62" s="20"/>
    </row>
    <row r="63" spans="2:8" ht="15.75" thickBot="1" x14ac:dyDescent="0.3">
      <c r="B63" s="171"/>
      <c r="C63" s="84" t="s">
        <v>87</v>
      </c>
      <c r="D63" s="113" t="str">
        <f>IF(ISBLANK(CurrentCE_Policy_Alignment!G62),"",CurrentCE_Policy_Alignment!G62)</f>
        <v/>
      </c>
      <c r="E63" s="84"/>
      <c r="F63" s="84"/>
      <c r="G63" s="84"/>
      <c r="H63" s="85"/>
    </row>
    <row r="64" spans="2:8" x14ac:dyDescent="0.25">
      <c r="B64" s="186" t="s">
        <v>235</v>
      </c>
      <c r="C64" s="86" t="s">
        <v>232</v>
      </c>
      <c r="D64" s="111" t="str">
        <f>IF(ISBLANK(CurrentCE_Policy_Alignment!G63),"",CurrentCE_Policy_Alignment!G63)</f>
        <v/>
      </c>
      <c r="E64" s="9"/>
      <c r="F64" s="9"/>
      <c r="G64" s="9"/>
      <c r="H64" s="22"/>
    </row>
    <row r="65" spans="2:8" ht="15.75" thickBot="1" x14ac:dyDescent="0.3">
      <c r="B65" s="186"/>
      <c r="C65" s="86" t="s">
        <v>234</v>
      </c>
      <c r="D65" s="113" t="str">
        <f>IF(ISBLANK(CurrentCE_Policy_Alignment!G64),"",CurrentCE_Policy_Alignment!G64)</f>
        <v/>
      </c>
      <c r="E65" s="84"/>
      <c r="F65" s="84"/>
      <c r="G65" s="84"/>
      <c r="H65" s="85"/>
    </row>
    <row r="66" spans="2:8" ht="18" x14ac:dyDescent="0.25">
      <c r="B66" s="91" t="s">
        <v>15</v>
      </c>
      <c r="C66" s="92"/>
      <c r="D66" s="114" t="str">
        <f>IF(ISBLANK(CurrentCE_Policy_Alignment!G65),"",CurrentCE_Policy_Alignment!G65)</f>
        <v/>
      </c>
      <c r="E66" s="92"/>
      <c r="F66" s="92"/>
      <c r="G66" s="92"/>
      <c r="H66" s="19"/>
    </row>
    <row r="67" spans="2:8" ht="18" x14ac:dyDescent="0.25">
      <c r="B67" s="93" t="s">
        <v>15</v>
      </c>
      <c r="C67" s="90"/>
      <c r="D67" s="115" t="str">
        <f>IF(ISBLANK(CurrentCE_Policy_Alignment!G66),"",CurrentCE_Policy_Alignment!G66)</f>
        <v/>
      </c>
      <c r="E67" s="90"/>
      <c r="F67" s="90"/>
      <c r="G67" s="90"/>
      <c r="H67" s="94"/>
    </row>
    <row r="68" spans="2:8" ht="18.75" thickBot="1" x14ac:dyDescent="0.3">
      <c r="B68" s="95" t="s">
        <v>15</v>
      </c>
      <c r="C68" s="96"/>
      <c r="D68" s="116" t="str">
        <f>IF(ISBLANK(CurrentCE_Policy_Alignment!G67),"",CurrentCE_Policy_Alignment!G67)</f>
        <v/>
      </c>
      <c r="E68" s="96"/>
      <c r="F68" s="96"/>
      <c r="G68" s="96"/>
      <c r="H68" s="97"/>
    </row>
    <row r="69" spans="2:8" ht="21.6" customHeight="1" x14ac:dyDescent="0.25">
      <c r="B69" s="181" t="s">
        <v>75</v>
      </c>
      <c r="C69" s="87" t="s">
        <v>76</v>
      </c>
      <c r="D69" s="117" t="str">
        <f>IF(ISBLANK(CurrentCE_Policy_Alignment!G71),"",CurrentCE_Policy_Alignment!G71)</f>
        <v/>
      </c>
      <c r="E69" s="88"/>
      <c r="F69" s="88" t="s">
        <v>9</v>
      </c>
      <c r="G69" s="88"/>
      <c r="H69" s="89"/>
    </row>
    <row r="70" spans="2:8" ht="30.75" thickBot="1" x14ac:dyDescent="0.3">
      <c r="B70" s="171"/>
      <c r="C70" s="16" t="s">
        <v>78</v>
      </c>
      <c r="D70" s="112" t="str">
        <f>IF(ISBLANK(CurrentCE_Policy_Alignment!G72),"",CurrentCE_Policy_Alignment!G72)</f>
        <v/>
      </c>
      <c r="E70" s="17" t="s">
        <v>77</v>
      </c>
      <c r="F70" s="17"/>
      <c r="G70" s="17"/>
      <c r="H70" s="18"/>
    </row>
    <row r="72" spans="2:8" ht="44.45" customHeight="1" x14ac:dyDescent="0.25">
      <c r="B72" s="185" t="s">
        <v>96</v>
      </c>
      <c r="C72" s="185"/>
      <c r="D72" s="59"/>
    </row>
    <row r="73" spans="2:8" x14ac:dyDescent="0.25">
      <c r="B73" s="185"/>
      <c r="C73" s="185"/>
      <c r="D73" s="59"/>
    </row>
    <row r="74" spans="2:8" x14ac:dyDescent="0.25">
      <c r="B74" s="185"/>
      <c r="C74" s="185"/>
      <c r="D74" s="59"/>
    </row>
  </sheetData>
  <mergeCells count="20">
    <mergeCell ref="B37:B38"/>
    <mergeCell ref="B69:B70"/>
    <mergeCell ref="B10:B16"/>
    <mergeCell ref="B17:B30"/>
    <mergeCell ref="B74:C74"/>
    <mergeCell ref="B50:B61"/>
    <mergeCell ref="B62:B63"/>
    <mergeCell ref="B64:B65"/>
    <mergeCell ref="B39:B40"/>
    <mergeCell ref="B41:B42"/>
    <mergeCell ref="B43:B49"/>
    <mergeCell ref="B72:C72"/>
    <mergeCell ref="B73:C73"/>
    <mergeCell ref="B3:G3"/>
    <mergeCell ref="E8:H8"/>
    <mergeCell ref="B31:B32"/>
    <mergeCell ref="B33:B34"/>
    <mergeCell ref="B35:B36"/>
    <mergeCell ref="B4:G4"/>
    <mergeCell ref="B5:G5"/>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5B318-8071-4CEE-AF38-084F88F274C8}">
  <sheetPr>
    <tabColor rgb="FF035FAA"/>
  </sheetPr>
  <dimension ref="B1:H74"/>
  <sheetViews>
    <sheetView showGridLines="0" zoomScale="70" zoomScaleNormal="70" workbookViewId="0"/>
  </sheetViews>
  <sheetFormatPr defaultColWidth="8.85546875" defaultRowHeight="15" x14ac:dyDescent="0.25"/>
  <cols>
    <col min="1" max="1" width="5.7109375" customWidth="1"/>
    <col min="2" max="2" width="23.5703125" style="1" customWidth="1"/>
    <col min="3" max="3" width="72.28515625" style="1" customWidth="1"/>
    <col min="4" max="4" width="38.42578125" style="1" customWidth="1"/>
    <col min="5" max="5" width="30.140625" style="1" customWidth="1"/>
    <col min="6" max="6" width="18" style="1" customWidth="1"/>
    <col min="7" max="7" width="47.28515625" style="1" customWidth="1"/>
    <col min="8" max="8" width="38.42578125" style="1" customWidth="1"/>
  </cols>
  <sheetData>
    <row r="1" spans="2:8" ht="15.75" x14ac:dyDescent="0.25">
      <c r="B1" s="140" t="s">
        <v>218</v>
      </c>
    </row>
    <row r="2" spans="2:8" ht="33.75" customHeight="1" x14ac:dyDescent="0.3">
      <c r="B2" s="198" t="s">
        <v>190</v>
      </c>
    </row>
    <row r="3" spans="2:8" ht="44.25" customHeight="1" x14ac:dyDescent="0.25">
      <c r="B3" s="183" t="s">
        <v>192</v>
      </c>
      <c r="C3" s="183"/>
      <c r="D3" s="183"/>
      <c r="E3" s="183"/>
      <c r="F3" s="183"/>
      <c r="G3" s="183"/>
    </row>
    <row r="4" spans="2:8" ht="25.5" customHeight="1" x14ac:dyDescent="0.25">
      <c r="B4" s="184" t="s">
        <v>204</v>
      </c>
      <c r="C4" s="184"/>
      <c r="D4" s="184"/>
      <c r="E4" s="184"/>
      <c r="F4" s="184"/>
      <c r="G4" s="184"/>
    </row>
    <row r="5" spans="2:8" ht="39" customHeight="1" x14ac:dyDescent="0.25">
      <c r="B5" s="183" t="s">
        <v>205</v>
      </c>
      <c r="C5" s="183"/>
      <c r="D5" s="183"/>
      <c r="E5" s="183"/>
      <c r="F5" s="183"/>
      <c r="G5" s="183"/>
      <c r="H5" s="58"/>
    </row>
    <row r="6" spans="2:8" ht="15.75" thickBot="1" x14ac:dyDescent="0.3"/>
    <row r="7" spans="2:8" ht="24" thickBot="1" x14ac:dyDescent="0.4">
      <c r="B7" s="67"/>
      <c r="C7" s="74" t="s">
        <v>94</v>
      </c>
      <c r="D7" s="70"/>
      <c r="E7" s="4"/>
      <c r="F7" s="4"/>
      <c r="G7" s="4"/>
    </row>
    <row r="8" spans="2:8" ht="70.5" customHeight="1" thickBot="1" x14ac:dyDescent="0.4">
      <c r="B8" s="200"/>
      <c r="C8" s="201"/>
      <c r="D8" s="202"/>
      <c r="E8" s="195" t="s">
        <v>80</v>
      </c>
      <c r="F8" s="196"/>
      <c r="G8" s="196"/>
      <c r="H8" s="197"/>
    </row>
    <row r="9" spans="2:8" ht="132" customHeight="1" thickBot="1" x14ac:dyDescent="0.3">
      <c r="B9" s="203" t="s">
        <v>72</v>
      </c>
      <c r="C9" s="147" t="s">
        <v>79</v>
      </c>
      <c r="D9" s="199" t="s">
        <v>215</v>
      </c>
      <c r="E9" s="8" t="s">
        <v>95</v>
      </c>
      <c r="F9" s="8" t="s">
        <v>2</v>
      </c>
      <c r="G9" s="8" t="s">
        <v>67</v>
      </c>
      <c r="H9" s="8" t="s">
        <v>66</v>
      </c>
    </row>
    <row r="10" spans="2:8" ht="18.75" x14ac:dyDescent="0.25">
      <c r="B10" s="169" t="s">
        <v>73</v>
      </c>
      <c r="C10" s="12" t="s">
        <v>209</v>
      </c>
      <c r="D10" s="110" t="str">
        <f>IF(ISBLANK(CurrentCE_Policy_Alignment!H9),"",CurrentCE_Policy_Alignment!H9)</f>
        <v/>
      </c>
      <c r="E10" s="13"/>
      <c r="F10" s="13"/>
      <c r="G10" s="13"/>
      <c r="H10" s="14"/>
    </row>
    <row r="11" spans="2:8" ht="18.75" x14ac:dyDescent="0.25">
      <c r="B11" s="172"/>
      <c r="C11" s="9" t="s">
        <v>17</v>
      </c>
      <c r="D11" s="111" t="str">
        <f>IF(ISBLANK(CurrentCE_Policy_Alignment!H10),"",CurrentCE_Policy_Alignment!H10)</f>
        <v/>
      </c>
      <c r="E11" s="10"/>
      <c r="F11" s="10"/>
      <c r="G11" s="10"/>
      <c r="H11" s="15"/>
    </row>
    <row r="12" spans="2:8" ht="18.75" x14ac:dyDescent="0.25">
      <c r="B12" s="172"/>
      <c r="C12" s="9" t="s">
        <v>18</v>
      </c>
      <c r="D12" s="111" t="str">
        <f>IF(ISBLANK(CurrentCE_Policy_Alignment!H11),"",CurrentCE_Policy_Alignment!H11)</f>
        <v/>
      </c>
      <c r="E12" s="10"/>
      <c r="F12" s="10"/>
      <c r="G12" s="10"/>
      <c r="H12" s="15"/>
    </row>
    <row r="13" spans="2:8" ht="18.75" x14ac:dyDescent="0.25">
      <c r="B13" s="172"/>
      <c r="C13" s="9" t="s">
        <v>19</v>
      </c>
      <c r="D13" s="111" t="str">
        <f>IF(ISBLANK(CurrentCE_Policy_Alignment!H12),"",CurrentCE_Policy_Alignment!H12)</f>
        <v/>
      </c>
      <c r="E13" s="10"/>
      <c r="F13" s="10"/>
      <c r="G13" s="10"/>
      <c r="H13" s="15"/>
    </row>
    <row r="14" spans="2:8" ht="18.75" x14ac:dyDescent="0.25">
      <c r="B14" s="172"/>
      <c r="C14" s="9" t="s">
        <v>20</v>
      </c>
      <c r="D14" s="111" t="str">
        <f>IF(ISBLANK(CurrentCE_Policy_Alignment!H13),"",CurrentCE_Policy_Alignment!H13)</f>
        <v/>
      </c>
      <c r="E14" s="10"/>
      <c r="F14" s="10"/>
      <c r="G14" s="10"/>
      <c r="H14" s="15"/>
    </row>
    <row r="15" spans="2:8" ht="18.75" x14ac:dyDescent="0.25">
      <c r="B15" s="172"/>
      <c r="C15" s="9" t="s">
        <v>21</v>
      </c>
      <c r="D15" s="111" t="str">
        <f>IF(ISBLANK(CurrentCE_Policy_Alignment!H14),"",CurrentCE_Policy_Alignment!H14)</f>
        <v/>
      </c>
      <c r="E15" s="10"/>
      <c r="F15" s="10"/>
      <c r="G15" s="10"/>
      <c r="H15" s="15"/>
    </row>
    <row r="16" spans="2:8" ht="19.5" thickBot="1" x14ac:dyDescent="0.3">
      <c r="B16" s="171"/>
      <c r="C16" s="16" t="s">
        <v>22</v>
      </c>
      <c r="D16" s="112" t="str">
        <f>IF(ISBLANK(CurrentCE_Policy_Alignment!H15),"",CurrentCE_Policy_Alignment!H15)</f>
        <v/>
      </c>
      <c r="E16" s="17"/>
      <c r="F16" s="17"/>
      <c r="G16" s="17"/>
      <c r="H16" s="18"/>
    </row>
    <row r="17" spans="2:8" ht="18.95" customHeight="1" x14ac:dyDescent="0.25">
      <c r="B17" s="169" t="s">
        <v>74</v>
      </c>
      <c r="C17" s="12" t="s">
        <v>88</v>
      </c>
      <c r="D17" s="110" t="str">
        <f>IF(ISBLANK(CurrentCE_Policy_Alignment!H16),"",CurrentCE_Policy_Alignment!H16)</f>
        <v/>
      </c>
      <c r="E17" s="13"/>
      <c r="F17" s="13"/>
      <c r="G17" s="13"/>
      <c r="H17" s="14"/>
    </row>
    <row r="18" spans="2:8" ht="18.95" customHeight="1" x14ac:dyDescent="0.25">
      <c r="B18" s="172"/>
      <c r="C18" s="9" t="s">
        <v>4</v>
      </c>
      <c r="D18" s="111" t="str">
        <f>IF(ISBLANK(CurrentCE_Policy_Alignment!H17),"",CurrentCE_Policy_Alignment!H17)</f>
        <v/>
      </c>
      <c r="E18" s="10"/>
      <c r="F18" s="10"/>
      <c r="G18" s="10"/>
      <c r="H18" s="15"/>
    </row>
    <row r="19" spans="2:8" ht="18.95" customHeight="1" x14ac:dyDescent="0.25">
      <c r="B19" s="172"/>
      <c r="C19" s="9" t="s">
        <v>5</v>
      </c>
      <c r="D19" s="111" t="str">
        <f>IF(ISBLANK(CurrentCE_Policy_Alignment!H18),"",CurrentCE_Policy_Alignment!H18)</f>
        <v/>
      </c>
      <c r="E19" s="10"/>
      <c r="F19" s="10"/>
      <c r="G19" s="10"/>
      <c r="H19" s="15"/>
    </row>
    <row r="20" spans="2:8" ht="18.95" customHeight="1" x14ac:dyDescent="0.25">
      <c r="B20" s="172"/>
      <c r="C20" s="9" t="s">
        <v>68</v>
      </c>
      <c r="D20" s="111" t="str">
        <f>IF(ISBLANK(CurrentCE_Policy_Alignment!H19),"",CurrentCE_Policy_Alignment!H19)</f>
        <v/>
      </c>
      <c r="E20" s="10"/>
      <c r="F20" s="11" t="s">
        <v>6</v>
      </c>
      <c r="G20" s="10"/>
      <c r="H20" s="15"/>
    </row>
    <row r="21" spans="2:8" ht="18.95" customHeight="1" x14ac:dyDescent="0.25">
      <c r="B21" s="172"/>
      <c r="C21" s="9" t="s">
        <v>69</v>
      </c>
      <c r="D21" s="111" t="str">
        <f>IF(ISBLANK(CurrentCE_Policy_Alignment!H20),"",CurrentCE_Policy_Alignment!H20)</f>
        <v/>
      </c>
      <c r="E21" s="10"/>
      <c r="F21" s="11" t="s">
        <v>6</v>
      </c>
      <c r="G21" s="10"/>
      <c r="H21" s="15"/>
    </row>
    <row r="22" spans="2:8" ht="18.95" customHeight="1" x14ac:dyDescent="0.25">
      <c r="B22" s="172"/>
      <c r="C22" s="9" t="s">
        <v>7</v>
      </c>
      <c r="D22" s="111" t="str">
        <f>IF(ISBLANK(CurrentCE_Policy_Alignment!H21),"",CurrentCE_Policy_Alignment!H21)</f>
        <v/>
      </c>
      <c r="E22" s="10"/>
      <c r="F22" s="10"/>
      <c r="G22" s="10"/>
      <c r="H22" s="15"/>
    </row>
    <row r="23" spans="2:8" ht="18.95" customHeight="1" x14ac:dyDescent="0.25">
      <c r="B23" s="172"/>
      <c r="C23" s="9" t="s">
        <v>70</v>
      </c>
      <c r="D23" s="111" t="str">
        <f>IF(ISBLANK(CurrentCE_Policy_Alignment!H22),"",CurrentCE_Policy_Alignment!H22)</f>
        <v/>
      </c>
      <c r="E23" s="10"/>
      <c r="F23" s="10"/>
      <c r="G23" s="10"/>
      <c r="H23" s="15"/>
    </row>
    <row r="24" spans="2:8" ht="18.95" customHeight="1" x14ac:dyDescent="0.25">
      <c r="B24" s="172"/>
      <c r="C24" s="9" t="s">
        <v>71</v>
      </c>
      <c r="D24" s="111" t="str">
        <f>IF(ISBLANK(CurrentCE_Policy_Alignment!H23),"",CurrentCE_Policy_Alignment!H23)</f>
        <v/>
      </c>
      <c r="E24" s="10"/>
      <c r="F24" s="10"/>
      <c r="G24" s="10"/>
      <c r="H24" s="15"/>
    </row>
    <row r="25" spans="2:8" ht="18.95" customHeight="1" x14ac:dyDescent="0.25">
      <c r="B25" s="172"/>
      <c r="C25" s="9" t="s">
        <v>23</v>
      </c>
      <c r="D25" s="111" t="str">
        <f>IF(ISBLANK(CurrentCE_Policy_Alignment!H24),"",CurrentCE_Policy_Alignment!H24)</f>
        <v/>
      </c>
      <c r="E25" s="10"/>
      <c r="F25" s="10"/>
      <c r="G25" s="10"/>
      <c r="H25" s="15"/>
    </row>
    <row r="26" spans="2:8" ht="18.95" customHeight="1" x14ac:dyDescent="0.25">
      <c r="B26" s="172"/>
      <c r="C26" s="9" t="s">
        <v>24</v>
      </c>
      <c r="D26" s="111" t="str">
        <f>IF(ISBLANK(CurrentCE_Policy_Alignment!H25),"",CurrentCE_Policy_Alignment!H25)</f>
        <v/>
      </c>
      <c r="E26" s="10"/>
      <c r="F26" s="11" t="s">
        <v>8</v>
      </c>
      <c r="G26" s="10"/>
      <c r="H26" s="15"/>
    </row>
    <row r="27" spans="2:8" ht="18.95" customHeight="1" x14ac:dyDescent="0.25">
      <c r="B27" s="172"/>
      <c r="C27" s="9" t="s">
        <v>25</v>
      </c>
      <c r="D27" s="111" t="str">
        <f>IF(ISBLANK(CurrentCE_Policy_Alignment!H26),"",CurrentCE_Policy_Alignment!H26)</f>
        <v/>
      </c>
      <c r="E27" s="10"/>
      <c r="F27" s="10"/>
      <c r="G27" s="10"/>
      <c r="H27" s="15"/>
    </row>
    <row r="28" spans="2:8" ht="18.95" customHeight="1" x14ac:dyDescent="0.25">
      <c r="B28" s="172"/>
      <c r="C28" s="9" t="s">
        <v>26</v>
      </c>
      <c r="D28" s="111" t="str">
        <f>IF(ISBLANK(CurrentCE_Policy_Alignment!H27),"",CurrentCE_Policy_Alignment!H27)</f>
        <v/>
      </c>
      <c r="E28" s="10"/>
      <c r="F28" s="10"/>
      <c r="G28" s="10"/>
      <c r="H28" s="15"/>
    </row>
    <row r="29" spans="2:8" ht="18.95" customHeight="1" x14ac:dyDescent="0.25">
      <c r="B29" s="172"/>
      <c r="C29" s="9" t="s">
        <v>27</v>
      </c>
      <c r="D29" s="111" t="str">
        <f>IF(ISBLANK(CurrentCE_Policy_Alignment!H28),"",CurrentCE_Policy_Alignment!H28)</f>
        <v/>
      </c>
      <c r="E29" s="10"/>
      <c r="F29" s="10"/>
      <c r="G29" s="10"/>
      <c r="H29" s="15"/>
    </row>
    <row r="30" spans="2:8" ht="18.95" customHeight="1" thickBot="1" x14ac:dyDescent="0.3">
      <c r="B30" s="171"/>
      <c r="C30" s="16" t="s">
        <v>28</v>
      </c>
      <c r="D30" s="112" t="str">
        <f>IF(ISBLANK(CurrentCE_Policy_Alignment!H29),"",CurrentCE_Policy_Alignment!H29)</f>
        <v/>
      </c>
      <c r="E30" s="17"/>
      <c r="F30" s="17"/>
      <c r="G30" s="17"/>
      <c r="H30" s="18"/>
    </row>
    <row r="31" spans="2:8" x14ac:dyDescent="0.25">
      <c r="B31" s="169" t="s">
        <v>10</v>
      </c>
      <c r="C31" s="12" t="s">
        <v>29</v>
      </c>
      <c r="D31" s="110" t="str">
        <f>IF(ISBLANK(CurrentCE_Policy_Alignment!H30),"",CurrentCE_Policy_Alignment!H30)</f>
        <v/>
      </c>
      <c r="E31" s="12"/>
      <c r="F31" s="12"/>
      <c r="G31" s="12"/>
      <c r="H31" s="20"/>
    </row>
    <row r="32" spans="2:8" ht="15.75" thickBot="1" x14ac:dyDescent="0.3">
      <c r="B32" s="171"/>
      <c r="C32" s="16" t="s">
        <v>30</v>
      </c>
      <c r="D32" s="112" t="str">
        <f>IF(ISBLANK(CurrentCE_Policy_Alignment!H31),"",CurrentCE_Policy_Alignment!H31)</f>
        <v/>
      </c>
      <c r="E32" s="16"/>
      <c r="F32" s="16"/>
      <c r="G32" s="16"/>
      <c r="H32" s="21"/>
    </row>
    <row r="33" spans="2:8" x14ac:dyDescent="0.25">
      <c r="B33" s="169" t="s">
        <v>81</v>
      </c>
      <c r="C33" s="12" t="s">
        <v>31</v>
      </c>
      <c r="D33" s="110" t="str">
        <f>IF(ISBLANK(CurrentCE_Policy_Alignment!H32),"",CurrentCE_Policy_Alignment!H32)</f>
        <v/>
      </c>
      <c r="E33" s="12"/>
      <c r="F33" s="12"/>
      <c r="G33" s="12"/>
      <c r="H33" s="20"/>
    </row>
    <row r="34" spans="2:8" ht="15.75" thickBot="1" x14ac:dyDescent="0.3">
      <c r="B34" s="171"/>
      <c r="C34" s="16" t="s">
        <v>32</v>
      </c>
      <c r="D34" s="112" t="str">
        <f>IF(ISBLANK(CurrentCE_Policy_Alignment!H33),"",CurrentCE_Policy_Alignment!H33)</f>
        <v/>
      </c>
      <c r="E34" s="16"/>
      <c r="F34" s="16"/>
      <c r="G34" s="16"/>
      <c r="H34" s="21"/>
    </row>
    <row r="35" spans="2:8" x14ac:dyDescent="0.25">
      <c r="B35" s="169" t="s">
        <v>12</v>
      </c>
      <c r="C35" s="12" t="s">
        <v>33</v>
      </c>
      <c r="D35" s="110" t="str">
        <f>IF(ISBLANK(CurrentCE_Policy_Alignment!H34),"",CurrentCE_Policy_Alignment!H34)</f>
        <v/>
      </c>
      <c r="E35" s="12"/>
      <c r="F35" s="12"/>
      <c r="G35" s="12"/>
      <c r="H35" s="20"/>
    </row>
    <row r="36" spans="2:8" ht="15.75" thickBot="1" x14ac:dyDescent="0.3">
      <c r="B36" s="171"/>
      <c r="C36" s="16" t="s">
        <v>34</v>
      </c>
      <c r="D36" s="112" t="str">
        <f>IF(ISBLANK(CurrentCE_Policy_Alignment!H35),"",CurrentCE_Policy_Alignment!H35)</f>
        <v/>
      </c>
      <c r="E36" s="16"/>
      <c r="F36" s="16"/>
      <c r="G36" s="16"/>
      <c r="H36" s="21"/>
    </row>
    <row r="37" spans="2:8" x14ac:dyDescent="0.25">
      <c r="B37" s="169" t="s">
        <v>13</v>
      </c>
      <c r="C37" s="12" t="s">
        <v>35</v>
      </c>
      <c r="D37" s="110" t="str">
        <f>IF(ISBLANK(CurrentCE_Policy_Alignment!H36),"",CurrentCE_Policy_Alignment!H36)</f>
        <v/>
      </c>
      <c r="E37" s="12"/>
      <c r="F37" s="12"/>
      <c r="G37" s="12"/>
      <c r="H37" s="20"/>
    </row>
    <row r="38" spans="2:8" ht="15.75" thickBot="1" x14ac:dyDescent="0.3">
      <c r="B38" s="171"/>
      <c r="C38" s="16" t="s">
        <v>36</v>
      </c>
      <c r="D38" s="112" t="str">
        <f>IF(ISBLANK(CurrentCE_Policy_Alignment!H37),"",CurrentCE_Policy_Alignment!H37)</f>
        <v/>
      </c>
      <c r="E38" s="16"/>
      <c r="F38" s="16"/>
      <c r="G38" s="16"/>
      <c r="H38" s="21"/>
    </row>
    <row r="39" spans="2:8" ht="28.15" customHeight="1" x14ac:dyDescent="0.25">
      <c r="B39" s="169" t="s">
        <v>41</v>
      </c>
      <c r="C39" s="12" t="s">
        <v>37</v>
      </c>
      <c r="D39" s="110" t="str">
        <f>IF(ISBLANK(CurrentCE_Policy_Alignment!H38),"",CurrentCE_Policy_Alignment!H38)</f>
        <v/>
      </c>
      <c r="E39" s="12"/>
      <c r="F39" s="12"/>
      <c r="G39" s="12"/>
      <c r="H39" s="20"/>
    </row>
    <row r="40" spans="2:8" ht="28.15" customHeight="1" thickBot="1" x14ac:dyDescent="0.3">
      <c r="B40" s="171"/>
      <c r="C40" s="16" t="s">
        <v>38</v>
      </c>
      <c r="D40" s="112" t="str">
        <f>IF(ISBLANK(CurrentCE_Policy_Alignment!H39),"",CurrentCE_Policy_Alignment!H39)</f>
        <v/>
      </c>
      <c r="E40" s="16"/>
      <c r="F40" s="16"/>
      <c r="G40" s="16"/>
      <c r="H40" s="21"/>
    </row>
    <row r="41" spans="2:8" x14ac:dyDescent="0.25">
      <c r="B41" s="169" t="s">
        <v>14</v>
      </c>
      <c r="C41" s="12" t="s">
        <v>39</v>
      </c>
      <c r="D41" s="110" t="str">
        <f>IF(ISBLANK(CurrentCE_Policy_Alignment!H40),"",CurrentCE_Policy_Alignment!H40)</f>
        <v/>
      </c>
      <c r="E41" s="12"/>
      <c r="F41" s="12"/>
      <c r="G41" s="12"/>
      <c r="H41" s="20"/>
    </row>
    <row r="42" spans="2:8" ht="15.75" thickBot="1" x14ac:dyDescent="0.3">
      <c r="B42" s="171"/>
      <c r="C42" s="16" t="s">
        <v>40</v>
      </c>
      <c r="D42" s="112" t="str">
        <f>IF(ISBLANK(CurrentCE_Policy_Alignment!H41),"",CurrentCE_Policy_Alignment!H41)</f>
        <v/>
      </c>
      <c r="E42" s="16"/>
      <c r="F42" s="16"/>
      <c r="G42" s="16"/>
      <c r="H42" s="21"/>
    </row>
    <row r="43" spans="2:8" x14ac:dyDescent="0.25">
      <c r="B43" s="169" t="s">
        <v>208</v>
      </c>
      <c r="C43" s="12" t="s">
        <v>43</v>
      </c>
      <c r="D43" s="110" t="str">
        <f>IF(ISBLANK(CurrentCE_Policy_Alignment!H42),"",CurrentCE_Policy_Alignment!H42)</f>
        <v/>
      </c>
      <c r="E43" s="12"/>
      <c r="F43" s="12"/>
      <c r="G43" s="12"/>
      <c r="H43" s="20"/>
    </row>
    <row r="44" spans="2:8" x14ac:dyDescent="0.25">
      <c r="B44" s="172"/>
      <c r="C44" s="9" t="s">
        <v>45</v>
      </c>
      <c r="D44" s="111" t="str">
        <f>IF(ISBLANK(CurrentCE_Policy_Alignment!H43),"",CurrentCE_Policy_Alignment!H43)</f>
        <v/>
      </c>
      <c r="E44" s="9"/>
      <c r="F44" s="9"/>
      <c r="G44" s="9"/>
      <c r="H44" s="22"/>
    </row>
    <row r="45" spans="2:8" x14ac:dyDescent="0.25">
      <c r="B45" s="172"/>
      <c r="C45" s="9" t="s">
        <v>47</v>
      </c>
      <c r="D45" s="111" t="str">
        <f>IF(ISBLANK(CurrentCE_Policy_Alignment!H44),"",CurrentCE_Policy_Alignment!H44)</f>
        <v/>
      </c>
      <c r="E45" s="9"/>
      <c r="F45" s="9"/>
      <c r="G45" s="9"/>
      <c r="H45" s="22"/>
    </row>
    <row r="46" spans="2:8" x14ac:dyDescent="0.25">
      <c r="B46" s="172"/>
      <c r="C46" s="9" t="s">
        <v>49</v>
      </c>
      <c r="D46" s="111" t="str">
        <f>IF(ISBLANK(CurrentCE_Policy_Alignment!H45),"",CurrentCE_Policy_Alignment!H45)</f>
        <v/>
      </c>
      <c r="E46" s="9"/>
      <c r="F46" s="9"/>
      <c r="G46" s="9"/>
      <c r="H46" s="22"/>
    </row>
    <row r="47" spans="2:8" x14ac:dyDescent="0.25">
      <c r="B47" s="172"/>
      <c r="C47" s="9" t="s">
        <v>51</v>
      </c>
      <c r="D47" s="111" t="str">
        <f>IF(ISBLANK(CurrentCE_Policy_Alignment!H46),"",CurrentCE_Policy_Alignment!H46)</f>
        <v/>
      </c>
      <c r="E47" s="9"/>
      <c r="F47" s="9"/>
      <c r="G47" s="9"/>
      <c r="H47" s="22"/>
    </row>
    <row r="48" spans="2:8" x14ac:dyDescent="0.25">
      <c r="B48" s="172"/>
      <c r="C48" s="9" t="s">
        <v>53</v>
      </c>
      <c r="D48" s="111" t="str">
        <f>IF(ISBLANK(CurrentCE_Policy_Alignment!H47),"",CurrentCE_Policy_Alignment!H47)</f>
        <v/>
      </c>
      <c r="E48" s="9"/>
      <c r="F48" s="9"/>
      <c r="G48" s="9"/>
      <c r="H48" s="22"/>
    </row>
    <row r="49" spans="2:8" ht="15.75" thickBot="1" x14ac:dyDescent="0.3">
      <c r="B49" s="171"/>
      <c r="C49" s="16" t="s">
        <v>28</v>
      </c>
      <c r="D49" s="112" t="str">
        <f>IF(ISBLANK(CurrentCE_Policy_Alignment!H48),"",CurrentCE_Policy_Alignment!H48)</f>
        <v/>
      </c>
      <c r="E49" s="16"/>
      <c r="F49" s="16"/>
      <c r="G49" s="16"/>
      <c r="H49" s="21"/>
    </row>
    <row r="50" spans="2:8" x14ac:dyDescent="0.25">
      <c r="B50" s="169" t="s">
        <v>207</v>
      </c>
      <c r="C50" s="12" t="s">
        <v>44</v>
      </c>
      <c r="D50" s="110" t="str">
        <f>IF(ISBLANK(CurrentCE_Policy_Alignment!H49),"",CurrentCE_Policy_Alignment!H49)</f>
        <v/>
      </c>
      <c r="E50" s="12"/>
      <c r="F50" s="12"/>
      <c r="G50" s="12"/>
      <c r="H50" s="20"/>
    </row>
    <row r="51" spans="2:8" x14ac:dyDescent="0.25">
      <c r="B51" s="172"/>
      <c r="C51" s="9" t="s">
        <v>46</v>
      </c>
      <c r="D51" s="111" t="str">
        <f>IF(ISBLANK(CurrentCE_Policy_Alignment!H50),"",CurrentCE_Policy_Alignment!H50)</f>
        <v/>
      </c>
      <c r="E51" s="9"/>
      <c r="F51" s="9"/>
      <c r="G51" s="9"/>
      <c r="H51" s="22"/>
    </row>
    <row r="52" spans="2:8" x14ac:dyDescent="0.25">
      <c r="B52" s="172"/>
      <c r="C52" s="9" t="s">
        <v>48</v>
      </c>
      <c r="D52" s="111" t="str">
        <f>IF(ISBLANK(CurrentCE_Policy_Alignment!H51),"",CurrentCE_Policy_Alignment!H51)</f>
        <v/>
      </c>
      <c r="E52" s="9"/>
      <c r="F52" s="9"/>
      <c r="G52" s="9"/>
      <c r="H52" s="22"/>
    </row>
    <row r="53" spans="2:8" x14ac:dyDescent="0.25">
      <c r="B53" s="172"/>
      <c r="C53" s="9" t="s">
        <v>50</v>
      </c>
      <c r="D53" s="111" t="str">
        <f>IF(ISBLANK(CurrentCE_Policy_Alignment!H52),"",CurrentCE_Policy_Alignment!H52)</f>
        <v/>
      </c>
      <c r="E53" s="9"/>
      <c r="F53" s="9"/>
      <c r="G53" s="9"/>
      <c r="H53" s="22"/>
    </row>
    <row r="54" spans="2:8" x14ac:dyDescent="0.25">
      <c r="B54" s="172"/>
      <c r="C54" s="9" t="s">
        <v>52</v>
      </c>
      <c r="D54" s="111" t="str">
        <f>IF(ISBLANK(CurrentCE_Policy_Alignment!H53),"",CurrentCE_Policy_Alignment!H53)</f>
        <v/>
      </c>
      <c r="E54" s="9"/>
      <c r="F54" s="9"/>
      <c r="G54" s="9"/>
      <c r="H54" s="22"/>
    </row>
    <row r="55" spans="2:8" x14ac:dyDescent="0.25">
      <c r="B55" s="172"/>
      <c r="C55" s="9" t="s">
        <v>54</v>
      </c>
      <c r="D55" s="111" t="str">
        <f>IF(ISBLANK(CurrentCE_Policy_Alignment!H54),"",CurrentCE_Policy_Alignment!H54)</f>
        <v/>
      </c>
      <c r="E55" s="9"/>
      <c r="F55" s="9"/>
      <c r="G55" s="9"/>
      <c r="H55" s="22"/>
    </row>
    <row r="56" spans="2:8" x14ac:dyDescent="0.25">
      <c r="B56" s="172"/>
      <c r="C56" s="9" t="s">
        <v>55</v>
      </c>
      <c r="D56" s="111" t="str">
        <f>IF(ISBLANK(CurrentCE_Policy_Alignment!H55),"",CurrentCE_Policy_Alignment!H55)</f>
        <v/>
      </c>
      <c r="E56" s="9"/>
      <c r="F56" s="9"/>
      <c r="G56" s="9"/>
      <c r="H56" s="22"/>
    </row>
    <row r="57" spans="2:8" x14ac:dyDescent="0.25">
      <c r="B57" s="172"/>
      <c r="C57" s="9" t="s">
        <v>56</v>
      </c>
      <c r="D57" s="111" t="str">
        <f>IF(ISBLANK(CurrentCE_Policy_Alignment!H56),"",CurrentCE_Policy_Alignment!H56)</f>
        <v/>
      </c>
      <c r="E57" s="9"/>
      <c r="F57" s="9"/>
      <c r="G57" s="9"/>
      <c r="H57" s="22"/>
    </row>
    <row r="58" spans="2:8" x14ac:dyDescent="0.25">
      <c r="B58" s="172"/>
      <c r="C58" s="9" t="s">
        <v>57</v>
      </c>
      <c r="D58" s="111" t="str">
        <f>IF(ISBLANK(CurrentCE_Policy_Alignment!H57),"",CurrentCE_Policy_Alignment!H57)</f>
        <v/>
      </c>
      <c r="E58" s="9"/>
      <c r="F58" s="9"/>
      <c r="G58" s="9"/>
      <c r="H58" s="22"/>
    </row>
    <row r="59" spans="2:8" x14ac:dyDescent="0.25">
      <c r="B59" s="172"/>
      <c r="C59" s="9" t="s">
        <v>58</v>
      </c>
      <c r="D59" s="111" t="str">
        <f>IF(ISBLANK(CurrentCE_Policy_Alignment!H58),"",CurrentCE_Policy_Alignment!H58)</f>
        <v/>
      </c>
      <c r="E59" s="9"/>
      <c r="F59" s="9"/>
      <c r="G59" s="9"/>
      <c r="H59" s="22"/>
    </row>
    <row r="60" spans="2:8" x14ac:dyDescent="0.25">
      <c r="B60" s="172"/>
      <c r="C60" s="9" t="s">
        <v>59</v>
      </c>
      <c r="D60" s="111" t="str">
        <f>IF(ISBLANK(CurrentCE_Policy_Alignment!H59),"",CurrentCE_Policy_Alignment!H59)</f>
        <v/>
      </c>
      <c r="E60" s="9"/>
      <c r="F60" s="9"/>
      <c r="G60" s="9"/>
      <c r="H60" s="22"/>
    </row>
    <row r="61" spans="2:8" ht="15.75" thickBot="1" x14ac:dyDescent="0.3">
      <c r="B61" s="171"/>
      <c r="C61" s="16" t="s">
        <v>28</v>
      </c>
      <c r="D61" s="112" t="str">
        <f>IF(ISBLANK(CurrentCE_Policy_Alignment!H60),"",CurrentCE_Policy_Alignment!H60)</f>
        <v/>
      </c>
      <c r="E61" s="16"/>
      <c r="F61" s="16"/>
      <c r="G61" s="16"/>
      <c r="H61" s="21"/>
    </row>
    <row r="62" spans="2:8" x14ac:dyDescent="0.25">
      <c r="B62" s="169" t="s">
        <v>85</v>
      </c>
      <c r="C62" s="12" t="s">
        <v>86</v>
      </c>
      <c r="D62" s="110" t="str">
        <f>IF(ISBLANK(CurrentCE_Policy_Alignment!H61),"",CurrentCE_Policy_Alignment!H61)</f>
        <v/>
      </c>
      <c r="E62" s="12"/>
      <c r="F62" s="12"/>
      <c r="G62" s="12"/>
      <c r="H62" s="20"/>
    </row>
    <row r="63" spans="2:8" ht="15.75" thickBot="1" x14ac:dyDescent="0.3">
      <c r="B63" s="171"/>
      <c r="C63" s="84" t="s">
        <v>87</v>
      </c>
      <c r="D63" s="113" t="str">
        <f>IF(ISBLANK(CurrentCE_Policy_Alignment!H62),"",CurrentCE_Policy_Alignment!H62)</f>
        <v/>
      </c>
      <c r="E63" s="84"/>
      <c r="F63" s="84"/>
      <c r="G63" s="84"/>
      <c r="H63" s="85"/>
    </row>
    <row r="64" spans="2:8" ht="15.6" customHeight="1" x14ac:dyDescent="0.25">
      <c r="B64" s="186" t="s">
        <v>235</v>
      </c>
      <c r="C64" s="86" t="s">
        <v>232</v>
      </c>
      <c r="D64" s="111" t="str">
        <f>IF(ISBLANK(CurrentCE_Policy_Alignment!H63),"",CurrentCE_Policy_Alignment!H63)</f>
        <v/>
      </c>
      <c r="E64" s="9"/>
      <c r="F64" s="9"/>
      <c r="G64" s="9"/>
      <c r="H64" s="22"/>
    </row>
    <row r="65" spans="2:8" ht="15.95" customHeight="1" thickBot="1" x14ac:dyDescent="0.3">
      <c r="B65" s="186"/>
      <c r="C65" s="86" t="s">
        <v>234</v>
      </c>
      <c r="D65" s="113" t="str">
        <f>IF(ISBLANK(CurrentCE_Policy_Alignment!H64),"",CurrentCE_Policy_Alignment!H64)</f>
        <v/>
      </c>
      <c r="E65" s="84"/>
      <c r="F65" s="84"/>
      <c r="G65" s="84"/>
      <c r="H65" s="85"/>
    </row>
    <row r="66" spans="2:8" ht="18" x14ac:dyDescent="0.25">
      <c r="B66" s="91" t="s">
        <v>15</v>
      </c>
      <c r="C66" s="92"/>
      <c r="D66" s="114" t="str">
        <f>IF(ISBLANK(CurrentCE_Policy_Alignment!H65),"",CurrentCE_Policy_Alignment!H65)</f>
        <v/>
      </c>
      <c r="E66" s="92"/>
      <c r="F66" s="92"/>
      <c r="G66" s="92"/>
      <c r="H66" s="19"/>
    </row>
    <row r="67" spans="2:8" ht="18" x14ac:dyDescent="0.25">
      <c r="B67" s="93" t="s">
        <v>15</v>
      </c>
      <c r="C67" s="90"/>
      <c r="D67" s="115" t="str">
        <f>IF(ISBLANK(CurrentCE_Policy_Alignment!H66),"",CurrentCE_Policy_Alignment!H66)</f>
        <v/>
      </c>
      <c r="E67" s="90"/>
      <c r="F67" s="90"/>
      <c r="G67" s="90"/>
      <c r="H67" s="94"/>
    </row>
    <row r="68" spans="2:8" ht="18.75" thickBot="1" x14ac:dyDescent="0.3">
      <c r="B68" s="95" t="s">
        <v>15</v>
      </c>
      <c r="C68" s="96"/>
      <c r="D68" s="116" t="str">
        <f>IF(ISBLANK(CurrentCE_Policy_Alignment!H67),"",CurrentCE_Policy_Alignment!H67)</f>
        <v/>
      </c>
      <c r="E68" s="96"/>
      <c r="F68" s="96"/>
      <c r="G68" s="96"/>
      <c r="H68" s="97"/>
    </row>
    <row r="69" spans="2:8" ht="21.6" customHeight="1" x14ac:dyDescent="0.25">
      <c r="B69" s="181" t="s">
        <v>75</v>
      </c>
      <c r="C69" s="87" t="s">
        <v>76</v>
      </c>
      <c r="D69" s="117"/>
      <c r="E69" s="88"/>
      <c r="F69" s="88" t="s">
        <v>9</v>
      </c>
      <c r="G69" s="88"/>
      <c r="H69" s="89"/>
    </row>
    <row r="70" spans="2:8" ht="30.75" thickBot="1" x14ac:dyDescent="0.3">
      <c r="B70" s="171"/>
      <c r="C70" s="16" t="s">
        <v>78</v>
      </c>
      <c r="D70" s="112"/>
      <c r="E70" s="17" t="s">
        <v>77</v>
      </c>
      <c r="F70" s="17"/>
      <c r="G70" s="17"/>
      <c r="H70" s="18"/>
    </row>
    <row r="72" spans="2:8" ht="44.45" customHeight="1" x14ac:dyDescent="0.25">
      <c r="B72" s="185" t="s">
        <v>96</v>
      </c>
      <c r="C72" s="185"/>
      <c r="D72" s="59"/>
    </row>
    <row r="73" spans="2:8" x14ac:dyDescent="0.25">
      <c r="B73" s="185"/>
      <c r="C73" s="185"/>
      <c r="D73" s="59"/>
    </row>
    <row r="74" spans="2:8" x14ac:dyDescent="0.25">
      <c r="B74" s="185"/>
      <c r="C74" s="185"/>
      <c r="D74" s="59"/>
    </row>
  </sheetData>
  <mergeCells count="20">
    <mergeCell ref="B74:C74"/>
    <mergeCell ref="B35:B36"/>
    <mergeCell ref="B37:B38"/>
    <mergeCell ref="B39:B40"/>
    <mergeCell ref="B41:B42"/>
    <mergeCell ref="B43:B49"/>
    <mergeCell ref="B50:B61"/>
    <mergeCell ref="B62:B63"/>
    <mergeCell ref="B64:B65"/>
    <mergeCell ref="B69:B70"/>
    <mergeCell ref="B72:C72"/>
    <mergeCell ref="B73:C73"/>
    <mergeCell ref="B33:B34"/>
    <mergeCell ref="B4:G4"/>
    <mergeCell ref="B5:G5"/>
    <mergeCell ref="B3:G3"/>
    <mergeCell ref="E8:H8"/>
    <mergeCell ref="B10:B16"/>
    <mergeCell ref="B17:B30"/>
    <mergeCell ref="B31:B3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E65B2-7D50-4D67-831D-43F4A0005AD2}">
  <sheetPr>
    <tabColor rgb="FF035FAA"/>
  </sheetPr>
  <dimension ref="B1:H74"/>
  <sheetViews>
    <sheetView showGridLines="0" zoomScale="70" zoomScaleNormal="70" workbookViewId="0">
      <selection activeCell="A4" sqref="A4"/>
    </sheetView>
  </sheetViews>
  <sheetFormatPr defaultColWidth="8.85546875" defaultRowHeight="15" x14ac:dyDescent="0.25"/>
  <cols>
    <col min="1" max="1" width="4.7109375" customWidth="1"/>
    <col min="2" max="2" width="23.5703125" style="1" customWidth="1"/>
    <col min="3" max="3" width="72.28515625" style="1" customWidth="1"/>
    <col min="4" max="4" width="38.42578125" style="1" customWidth="1"/>
    <col min="5" max="5" width="30.140625" style="1" customWidth="1"/>
    <col min="6" max="6" width="18" style="1" customWidth="1"/>
    <col min="7" max="7" width="47.28515625" style="1" customWidth="1"/>
    <col min="8" max="8" width="38.42578125" style="1" customWidth="1"/>
  </cols>
  <sheetData>
    <row r="1" spans="2:8" ht="15.75" x14ac:dyDescent="0.25">
      <c r="B1" s="140" t="s">
        <v>218</v>
      </c>
    </row>
    <row r="2" spans="2:8" ht="30.75" customHeight="1" x14ac:dyDescent="0.3">
      <c r="B2" s="198" t="s">
        <v>190</v>
      </c>
    </row>
    <row r="3" spans="2:8" ht="45.75" customHeight="1" x14ac:dyDescent="0.25">
      <c r="B3" s="183" t="s">
        <v>192</v>
      </c>
      <c r="C3" s="183"/>
      <c r="D3" s="183"/>
      <c r="E3" s="183"/>
      <c r="F3" s="183"/>
      <c r="G3" s="183"/>
    </row>
    <row r="4" spans="2:8" ht="24.75" customHeight="1" x14ac:dyDescent="0.25">
      <c r="B4" s="184" t="s">
        <v>204</v>
      </c>
      <c r="C4" s="184"/>
      <c r="D4" s="184"/>
      <c r="E4" s="184"/>
      <c r="F4" s="184"/>
      <c r="G4" s="184"/>
    </row>
    <row r="5" spans="2:8" ht="41.25" customHeight="1" x14ac:dyDescent="0.25">
      <c r="B5" s="183" t="s">
        <v>205</v>
      </c>
      <c r="C5" s="183"/>
      <c r="D5" s="183"/>
      <c r="E5" s="183"/>
      <c r="F5" s="183"/>
      <c r="G5" s="183"/>
      <c r="H5" s="58"/>
    </row>
    <row r="7" spans="2:8" ht="24" thickBot="1" x14ac:dyDescent="0.4">
      <c r="B7" s="67"/>
      <c r="C7" s="74" t="s">
        <v>94</v>
      </c>
      <c r="D7" s="4"/>
      <c r="E7" s="4"/>
      <c r="F7" s="4"/>
      <c r="G7" s="4"/>
    </row>
    <row r="8" spans="2:8" ht="70.5" customHeight="1" thickBot="1" x14ac:dyDescent="0.3">
      <c r="B8" s="204"/>
      <c r="C8" s="205"/>
      <c r="D8" s="206"/>
      <c r="E8" s="195" t="s">
        <v>80</v>
      </c>
      <c r="F8" s="196"/>
      <c r="G8" s="196"/>
      <c r="H8" s="197"/>
    </row>
    <row r="9" spans="2:8" ht="132" customHeight="1" thickBot="1" x14ac:dyDescent="0.3">
      <c r="B9" s="203" t="s">
        <v>72</v>
      </c>
      <c r="C9" s="147" t="s">
        <v>79</v>
      </c>
      <c r="D9" s="199" t="s">
        <v>216</v>
      </c>
      <c r="E9" s="8" t="s">
        <v>95</v>
      </c>
      <c r="F9" s="8" t="s">
        <v>2</v>
      </c>
      <c r="G9" s="8" t="s">
        <v>67</v>
      </c>
      <c r="H9" s="8" t="s">
        <v>66</v>
      </c>
    </row>
    <row r="10" spans="2:8" ht="18.75" x14ac:dyDescent="0.25">
      <c r="B10" s="169" t="s">
        <v>73</v>
      </c>
      <c r="C10" s="12" t="s">
        <v>209</v>
      </c>
      <c r="D10" s="110" t="str">
        <f>IF(ISBLANK(CurrentCE_Policy_Alignment!I9),"",CurrentCE_Policy_Alignment!I9)</f>
        <v/>
      </c>
      <c r="E10" s="13"/>
      <c r="F10" s="13"/>
      <c r="G10" s="13"/>
      <c r="H10" s="14"/>
    </row>
    <row r="11" spans="2:8" ht="18.75" x14ac:dyDescent="0.25">
      <c r="B11" s="172"/>
      <c r="C11" s="9" t="s">
        <v>17</v>
      </c>
      <c r="D11" s="111" t="str">
        <f>IF(ISBLANK(CurrentCE_Policy_Alignment!I10),"",CurrentCE_Policy_Alignment!I10)</f>
        <v/>
      </c>
      <c r="E11" s="10"/>
      <c r="F11" s="10"/>
      <c r="G11" s="10"/>
      <c r="H11" s="15"/>
    </row>
    <row r="12" spans="2:8" ht="18.75" x14ac:dyDescent="0.25">
      <c r="B12" s="172"/>
      <c r="C12" s="9" t="s">
        <v>18</v>
      </c>
      <c r="D12" s="111" t="str">
        <f>IF(ISBLANK(CurrentCE_Policy_Alignment!I11),"",CurrentCE_Policy_Alignment!I11)</f>
        <v/>
      </c>
      <c r="E12" s="10"/>
      <c r="F12" s="10"/>
      <c r="G12" s="10"/>
      <c r="H12" s="15"/>
    </row>
    <row r="13" spans="2:8" ht="18.75" x14ac:dyDescent="0.25">
      <c r="B13" s="172"/>
      <c r="C13" s="9" t="s">
        <v>19</v>
      </c>
      <c r="D13" s="111" t="str">
        <f>IF(ISBLANK(CurrentCE_Policy_Alignment!I12),"",CurrentCE_Policy_Alignment!I12)</f>
        <v/>
      </c>
      <c r="E13" s="10"/>
      <c r="F13" s="10"/>
      <c r="G13" s="10"/>
      <c r="H13" s="15"/>
    </row>
    <row r="14" spans="2:8" ht="18.75" x14ac:dyDescent="0.25">
      <c r="B14" s="172"/>
      <c r="C14" s="9" t="s">
        <v>20</v>
      </c>
      <c r="D14" s="111" t="str">
        <f>IF(ISBLANK(CurrentCE_Policy_Alignment!I13),"",CurrentCE_Policy_Alignment!I13)</f>
        <v/>
      </c>
      <c r="E14" s="10"/>
      <c r="F14" s="10"/>
      <c r="G14" s="10"/>
      <c r="H14" s="15"/>
    </row>
    <row r="15" spans="2:8" ht="18.75" x14ac:dyDescent="0.25">
      <c r="B15" s="172"/>
      <c r="C15" s="9" t="s">
        <v>21</v>
      </c>
      <c r="D15" s="111" t="str">
        <f>IF(ISBLANK(CurrentCE_Policy_Alignment!I14),"",CurrentCE_Policy_Alignment!I14)</f>
        <v/>
      </c>
      <c r="E15" s="10"/>
      <c r="F15" s="10"/>
      <c r="G15" s="10"/>
      <c r="H15" s="15"/>
    </row>
    <row r="16" spans="2:8" ht="19.5" thickBot="1" x14ac:dyDescent="0.3">
      <c r="B16" s="171"/>
      <c r="C16" s="16" t="s">
        <v>22</v>
      </c>
      <c r="D16" s="112" t="str">
        <f>IF(ISBLANK(CurrentCE_Policy_Alignment!I15),"",CurrentCE_Policy_Alignment!I15)</f>
        <v/>
      </c>
      <c r="E16" s="17"/>
      <c r="F16" s="17"/>
      <c r="G16" s="17"/>
      <c r="H16" s="18"/>
    </row>
    <row r="17" spans="2:8" ht="18.95" customHeight="1" x14ac:dyDescent="0.25">
      <c r="B17" s="169" t="s">
        <v>74</v>
      </c>
      <c r="C17" s="12" t="s">
        <v>88</v>
      </c>
      <c r="D17" s="110" t="str">
        <f>IF(ISBLANK(CurrentCE_Policy_Alignment!I16),"",CurrentCE_Policy_Alignment!I16)</f>
        <v/>
      </c>
      <c r="E17" s="13"/>
      <c r="F17" s="13"/>
      <c r="G17" s="13"/>
      <c r="H17" s="14"/>
    </row>
    <row r="18" spans="2:8" ht="18.95" customHeight="1" x14ac:dyDescent="0.25">
      <c r="B18" s="172"/>
      <c r="C18" s="9" t="s">
        <v>4</v>
      </c>
      <c r="D18" s="111" t="str">
        <f>IF(ISBLANK(CurrentCE_Policy_Alignment!I17),"",CurrentCE_Policy_Alignment!I17)</f>
        <v/>
      </c>
      <c r="E18" s="10"/>
      <c r="F18" s="10"/>
      <c r="G18" s="10"/>
      <c r="H18" s="15"/>
    </row>
    <row r="19" spans="2:8" ht="18.95" customHeight="1" x14ac:dyDescent="0.25">
      <c r="B19" s="172"/>
      <c r="C19" s="9" t="s">
        <v>5</v>
      </c>
      <c r="D19" s="111" t="str">
        <f>IF(ISBLANK(CurrentCE_Policy_Alignment!I18),"",CurrentCE_Policy_Alignment!I18)</f>
        <v/>
      </c>
      <c r="E19" s="10"/>
      <c r="F19" s="10"/>
      <c r="G19" s="10"/>
      <c r="H19" s="15"/>
    </row>
    <row r="20" spans="2:8" ht="18.95" customHeight="1" x14ac:dyDescent="0.25">
      <c r="B20" s="172"/>
      <c r="C20" s="9" t="s">
        <v>68</v>
      </c>
      <c r="D20" s="111" t="str">
        <f>IF(ISBLANK(CurrentCE_Policy_Alignment!I19),"",CurrentCE_Policy_Alignment!I19)</f>
        <v/>
      </c>
      <c r="E20" s="10"/>
      <c r="F20" s="11" t="s">
        <v>6</v>
      </c>
      <c r="G20" s="10"/>
      <c r="H20" s="15"/>
    </row>
    <row r="21" spans="2:8" ht="18.95" customHeight="1" x14ac:dyDescent="0.25">
      <c r="B21" s="172"/>
      <c r="C21" s="9" t="s">
        <v>69</v>
      </c>
      <c r="D21" s="111" t="str">
        <f>IF(ISBLANK(CurrentCE_Policy_Alignment!I20),"",CurrentCE_Policy_Alignment!I20)</f>
        <v/>
      </c>
      <c r="E21" s="10"/>
      <c r="F21" s="11" t="s">
        <v>6</v>
      </c>
      <c r="G21" s="10"/>
      <c r="H21" s="15"/>
    </row>
    <row r="22" spans="2:8" ht="18.95" customHeight="1" x14ac:dyDescent="0.25">
      <c r="B22" s="172"/>
      <c r="C22" s="9" t="s">
        <v>7</v>
      </c>
      <c r="D22" s="111" t="str">
        <f>IF(ISBLANK(CurrentCE_Policy_Alignment!I21),"",CurrentCE_Policy_Alignment!I21)</f>
        <v/>
      </c>
      <c r="E22" s="10"/>
      <c r="F22" s="10"/>
      <c r="G22" s="10"/>
      <c r="H22" s="15"/>
    </row>
    <row r="23" spans="2:8" ht="18.95" customHeight="1" x14ac:dyDescent="0.25">
      <c r="B23" s="172"/>
      <c r="C23" s="9" t="s">
        <v>70</v>
      </c>
      <c r="D23" s="111" t="str">
        <f>IF(ISBLANK(CurrentCE_Policy_Alignment!I22),"",CurrentCE_Policy_Alignment!I22)</f>
        <v/>
      </c>
      <c r="E23" s="10"/>
      <c r="F23" s="10"/>
      <c r="G23" s="10"/>
      <c r="H23" s="15"/>
    </row>
    <row r="24" spans="2:8" ht="18.95" customHeight="1" x14ac:dyDescent="0.25">
      <c r="B24" s="172"/>
      <c r="C24" s="9" t="s">
        <v>71</v>
      </c>
      <c r="D24" s="111" t="str">
        <f>IF(ISBLANK(CurrentCE_Policy_Alignment!I23),"",CurrentCE_Policy_Alignment!I23)</f>
        <v/>
      </c>
      <c r="E24" s="10"/>
      <c r="F24" s="10"/>
      <c r="G24" s="10"/>
      <c r="H24" s="15"/>
    </row>
    <row r="25" spans="2:8" ht="18.95" customHeight="1" x14ac:dyDescent="0.25">
      <c r="B25" s="172"/>
      <c r="C25" s="9" t="s">
        <v>23</v>
      </c>
      <c r="D25" s="111" t="str">
        <f>IF(ISBLANK(CurrentCE_Policy_Alignment!I24),"",CurrentCE_Policy_Alignment!I24)</f>
        <v/>
      </c>
      <c r="E25" s="10"/>
      <c r="F25" s="10"/>
      <c r="G25" s="10"/>
      <c r="H25" s="15"/>
    </row>
    <row r="26" spans="2:8" ht="18.95" customHeight="1" x14ac:dyDescent="0.25">
      <c r="B26" s="172"/>
      <c r="C26" s="9" t="s">
        <v>24</v>
      </c>
      <c r="D26" s="111" t="str">
        <f>IF(ISBLANK(CurrentCE_Policy_Alignment!I25),"",CurrentCE_Policy_Alignment!I25)</f>
        <v/>
      </c>
      <c r="E26" s="10"/>
      <c r="F26" s="11" t="s">
        <v>8</v>
      </c>
      <c r="G26" s="10"/>
      <c r="H26" s="15"/>
    </row>
    <row r="27" spans="2:8" ht="18.95" customHeight="1" x14ac:dyDescent="0.25">
      <c r="B27" s="172"/>
      <c r="C27" s="9" t="s">
        <v>25</v>
      </c>
      <c r="D27" s="111" t="str">
        <f>IF(ISBLANK(CurrentCE_Policy_Alignment!I26),"",CurrentCE_Policy_Alignment!I26)</f>
        <v/>
      </c>
      <c r="E27" s="10"/>
      <c r="F27" s="10"/>
      <c r="G27" s="10"/>
      <c r="H27" s="15"/>
    </row>
    <row r="28" spans="2:8" ht="18.95" customHeight="1" x14ac:dyDescent="0.25">
      <c r="B28" s="172"/>
      <c r="C28" s="9" t="s">
        <v>26</v>
      </c>
      <c r="D28" s="111" t="str">
        <f>IF(ISBLANK(CurrentCE_Policy_Alignment!I27),"",CurrentCE_Policy_Alignment!I27)</f>
        <v/>
      </c>
      <c r="E28" s="10"/>
      <c r="F28" s="10"/>
      <c r="G28" s="10"/>
      <c r="H28" s="15"/>
    </row>
    <row r="29" spans="2:8" ht="18.95" customHeight="1" x14ac:dyDescent="0.25">
      <c r="B29" s="172"/>
      <c r="C29" s="9" t="s">
        <v>27</v>
      </c>
      <c r="D29" s="111" t="str">
        <f>IF(ISBLANK(CurrentCE_Policy_Alignment!I28),"",CurrentCE_Policy_Alignment!I28)</f>
        <v/>
      </c>
      <c r="E29" s="10"/>
      <c r="F29" s="10"/>
      <c r="G29" s="10"/>
      <c r="H29" s="15"/>
    </row>
    <row r="30" spans="2:8" ht="18.95" customHeight="1" thickBot="1" x14ac:dyDescent="0.3">
      <c r="B30" s="171"/>
      <c r="C30" s="16" t="s">
        <v>28</v>
      </c>
      <c r="D30" s="112" t="str">
        <f>IF(ISBLANK(CurrentCE_Policy_Alignment!I29),"",CurrentCE_Policy_Alignment!I29)</f>
        <v/>
      </c>
      <c r="E30" s="17"/>
      <c r="F30" s="17"/>
      <c r="G30" s="17"/>
      <c r="H30" s="18"/>
    </row>
    <row r="31" spans="2:8" x14ac:dyDescent="0.25">
      <c r="B31" s="169" t="s">
        <v>10</v>
      </c>
      <c r="C31" s="12" t="s">
        <v>29</v>
      </c>
      <c r="D31" s="110" t="str">
        <f>IF(ISBLANK(CurrentCE_Policy_Alignment!I30),"",CurrentCE_Policy_Alignment!I30)</f>
        <v/>
      </c>
      <c r="E31" s="12"/>
      <c r="F31" s="12"/>
      <c r="G31" s="12"/>
      <c r="H31" s="20"/>
    </row>
    <row r="32" spans="2:8" ht="15.75" thickBot="1" x14ac:dyDescent="0.3">
      <c r="B32" s="171"/>
      <c r="C32" s="16" t="s">
        <v>30</v>
      </c>
      <c r="D32" s="112" t="str">
        <f>IF(ISBLANK(CurrentCE_Policy_Alignment!I31),"",CurrentCE_Policy_Alignment!I31)</f>
        <v/>
      </c>
      <c r="E32" s="16"/>
      <c r="F32" s="16"/>
      <c r="G32" s="16"/>
      <c r="H32" s="21"/>
    </row>
    <row r="33" spans="2:8" x14ac:dyDescent="0.25">
      <c r="B33" s="169" t="s">
        <v>81</v>
      </c>
      <c r="C33" s="12" t="s">
        <v>31</v>
      </c>
      <c r="D33" s="110" t="str">
        <f>IF(ISBLANK(CurrentCE_Policy_Alignment!I32),"",CurrentCE_Policy_Alignment!I32)</f>
        <v/>
      </c>
      <c r="E33" s="12"/>
      <c r="F33" s="12"/>
      <c r="G33" s="12"/>
      <c r="H33" s="20"/>
    </row>
    <row r="34" spans="2:8" ht="15.75" thickBot="1" x14ac:dyDescent="0.3">
      <c r="B34" s="171"/>
      <c r="C34" s="16" t="s">
        <v>32</v>
      </c>
      <c r="D34" s="112" t="str">
        <f>IF(ISBLANK(CurrentCE_Policy_Alignment!I33),"",CurrentCE_Policy_Alignment!I33)</f>
        <v/>
      </c>
      <c r="E34" s="16"/>
      <c r="F34" s="16"/>
      <c r="G34" s="16"/>
      <c r="H34" s="21"/>
    </row>
    <row r="35" spans="2:8" x14ac:dyDescent="0.25">
      <c r="B35" s="169" t="s">
        <v>12</v>
      </c>
      <c r="C35" s="12" t="s">
        <v>33</v>
      </c>
      <c r="D35" s="110" t="str">
        <f>IF(ISBLANK(CurrentCE_Policy_Alignment!I34),"",CurrentCE_Policy_Alignment!I34)</f>
        <v/>
      </c>
      <c r="E35" s="12"/>
      <c r="F35" s="12"/>
      <c r="G35" s="12"/>
      <c r="H35" s="20"/>
    </row>
    <row r="36" spans="2:8" ht="15.75" thickBot="1" x14ac:dyDescent="0.3">
      <c r="B36" s="171"/>
      <c r="C36" s="16" t="s">
        <v>34</v>
      </c>
      <c r="D36" s="112" t="str">
        <f>IF(ISBLANK(CurrentCE_Policy_Alignment!I35),"",CurrentCE_Policy_Alignment!I35)</f>
        <v/>
      </c>
      <c r="E36" s="16"/>
      <c r="F36" s="16"/>
      <c r="G36" s="16"/>
      <c r="H36" s="21"/>
    </row>
    <row r="37" spans="2:8" x14ac:dyDescent="0.25">
      <c r="B37" s="169" t="s">
        <v>13</v>
      </c>
      <c r="C37" s="12" t="s">
        <v>35</v>
      </c>
      <c r="D37" s="110" t="str">
        <f>IF(ISBLANK(CurrentCE_Policy_Alignment!I36),"",CurrentCE_Policy_Alignment!I36)</f>
        <v/>
      </c>
      <c r="E37" s="12"/>
      <c r="F37" s="12"/>
      <c r="G37" s="12"/>
      <c r="H37" s="20"/>
    </row>
    <row r="38" spans="2:8" ht="15.75" thickBot="1" x14ac:dyDescent="0.3">
      <c r="B38" s="171"/>
      <c r="C38" s="16" t="s">
        <v>36</v>
      </c>
      <c r="D38" s="112" t="str">
        <f>IF(ISBLANK(CurrentCE_Policy_Alignment!I37),"",CurrentCE_Policy_Alignment!I37)</f>
        <v/>
      </c>
      <c r="E38" s="16"/>
      <c r="F38" s="16"/>
      <c r="G38" s="16"/>
      <c r="H38" s="21"/>
    </row>
    <row r="39" spans="2:8" ht="28.15" customHeight="1" x14ac:dyDescent="0.25">
      <c r="B39" s="169" t="s">
        <v>41</v>
      </c>
      <c r="C39" s="12" t="s">
        <v>37</v>
      </c>
      <c r="D39" s="110" t="str">
        <f>IF(ISBLANK(CurrentCE_Policy_Alignment!I38),"",CurrentCE_Policy_Alignment!I38)</f>
        <v/>
      </c>
      <c r="E39" s="12"/>
      <c r="F39" s="12"/>
      <c r="G39" s="12"/>
      <c r="H39" s="20"/>
    </row>
    <row r="40" spans="2:8" ht="28.15" customHeight="1" thickBot="1" x14ac:dyDescent="0.3">
      <c r="B40" s="171"/>
      <c r="C40" s="16" t="s">
        <v>38</v>
      </c>
      <c r="D40" s="112" t="str">
        <f>IF(ISBLANK(CurrentCE_Policy_Alignment!I39),"",CurrentCE_Policy_Alignment!I39)</f>
        <v/>
      </c>
      <c r="E40" s="16"/>
      <c r="F40" s="16"/>
      <c r="G40" s="16"/>
      <c r="H40" s="21"/>
    </row>
    <row r="41" spans="2:8" x14ac:dyDescent="0.25">
      <c r="B41" s="169" t="s">
        <v>14</v>
      </c>
      <c r="C41" s="12" t="s">
        <v>39</v>
      </c>
      <c r="D41" s="110" t="str">
        <f>IF(ISBLANK(CurrentCE_Policy_Alignment!I40),"",CurrentCE_Policy_Alignment!I40)</f>
        <v/>
      </c>
      <c r="E41" s="12"/>
      <c r="F41" s="12"/>
      <c r="G41" s="12"/>
      <c r="H41" s="20"/>
    </row>
    <row r="42" spans="2:8" ht="15.75" thickBot="1" x14ac:dyDescent="0.3">
      <c r="B42" s="171"/>
      <c r="C42" s="16" t="s">
        <v>40</v>
      </c>
      <c r="D42" s="112" t="str">
        <f>IF(ISBLANK(CurrentCE_Policy_Alignment!I41),"",CurrentCE_Policy_Alignment!I41)</f>
        <v/>
      </c>
      <c r="E42" s="16"/>
      <c r="F42" s="16"/>
      <c r="G42" s="16"/>
      <c r="H42" s="21"/>
    </row>
    <row r="43" spans="2:8" x14ac:dyDescent="0.25">
      <c r="B43" s="169" t="s">
        <v>208</v>
      </c>
      <c r="C43" s="12" t="s">
        <v>43</v>
      </c>
      <c r="D43" s="110" t="str">
        <f>IF(ISBLANK(CurrentCE_Policy_Alignment!I42),"",CurrentCE_Policy_Alignment!I42)</f>
        <v/>
      </c>
      <c r="E43" s="12"/>
      <c r="F43" s="12"/>
      <c r="G43" s="12"/>
      <c r="H43" s="20"/>
    </row>
    <row r="44" spans="2:8" x14ac:dyDescent="0.25">
      <c r="B44" s="172"/>
      <c r="C44" s="9" t="s">
        <v>45</v>
      </c>
      <c r="D44" s="111" t="str">
        <f>IF(ISBLANK(CurrentCE_Policy_Alignment!I43),"",CurrentCE_Policy_Alignment!I43)</f>
        <v/>
      </c>
      <c r="E44" s="9"/>
      <c r="F44" s="9"/>
      <c r="G44" s="9"/>
      <c r="H44" s="22"/>
    </row>
    <row r="45" spans="2:8" x14ac:dyDescent="0.25">
      <c r="B45" s="172"/>
      <c r="C45" s="9" t="s">
        <v>47</v>
      </c>
      <c r="D45" s="111" t="str">
        <f>IF(ISBLANK(CurrentCE_Policy_Alignment!I44),"",CurrentCE_Policy_Alignment!I44)</f>
        <v/>
      </c>
      <c r="E45" s="9"/>
      <c r="F45" s="9"/>
      <c r="G45" s="9"/>
      <c r="H45" s="22"/>
    </row>
    <row r="46" spans="2:8" x14ac:dyDescent="0.25">
      <c r="B46" s="172"/>
      <c r="C46" s="9" t="s">
        <v>49</v>
      </c>
      <c r="D46" s="111" t="str">
        <f>IF(ISBLANK(CurrentCE_Policy_Alignment!I45),"",CurrentCE_Policy_Alignment!I45)</f>
        <v/>
      </c>
      <c r="E46" s="9"/>
      <c r="F46" s="9"/>
      <c r="G46" s="9"/>
      <c r="H46" s="22"/>
    </row>
    <row r="47" spans="2:8" x14ac:dyDescent="0.25">
      <c r="B47" s="172"/>
      <c r="C47" s="9" t="s">
        <v>51</v>
      </c>
      <c r="D47" s="111" t="str">
        <f>IF(ISBLANK(CurrentCE_Policy_Alignment!I46),"",CurrentCE_Policy_Alignment!I46)</f>
        <v/>
      </c>
      <c r="E47" s="9"/>
      <c r="F47" s="9"/>
      <c r="G47" s="9"/>
      <c r="H47" s="22"/>
    </row>
    <row r="48" spans="2:8" x14ac:dyDescent="0.25">
      <c r="B48" s="172"/>
      <c r="C48" s="9" t="s">
        <v>53</v>
      </c>
      <c r="D48" s="111" t="str">
        <f>IF(ISBLANK(CurrentCE_Policy_Alignment!I47),"",CurrentCE_Policy_Alignment!I47)</f>
        <v/>
      </c>
      <c r="E48" s="9"/>
      <c r="F48" s="9"/>
      <c r="G48" s="9"/>
      <c r="H48" s="22"/>
    </row>
    <row r="49" spans="2:8" ht="15.75" thickBot="1" x14ac:dyDescent="0.3">
      <c r="B49" s="171"/>
      <c r="C49" s="16" t="s">
        <v>28</v>
      </c>
      <c r="D49" s="112" t="str">
        <f>IF(ISBLANK(CurrentCE_Policy_Alignment!I48),"",CurrentCE_Policy_Alignment!I48)</f>
        <v/>
      </c>
      <c r="E49" s="16"/>
      <c r="F49" s="16"/>
      <c r="G49" s="16"/>
      <c r="H49" s="21"/>
    </row>
    <row r="50" spans="2:8" x14ac:dyDescent="0.25">
      <c r="B50" s="169" t="s">
        <v>207</v>
      </c>
      <c r="C50" s="12" t="s">
        <v>44</v>
      </c>
      <c r="D50" s="110" t="str">
        <f>IF(ISBLANK(CurrentCE_Policy_Alignment!I49),"",CurrentCE_Policy_Alignment!I49)</f>
        <v/>
      </c>
      <c r="E50" s="12"/>
      <c r="F50" s="12"/>
      <c r="G50" s="12"/>
      <c r="H50" s="20"/>
    </row>
    <row r="51" spans="2:8" x14ac:dyDescent="0.25">
      <c r="B51" s="172"/>
      <c r="C51" s="9" t="s">
        <v>46</v>
      </c>
      <c r="D51" s="111" t="str">
        <f>IF(ISBLANK(CurrentCE_Policy_Alignment!I50),"",CurrentCE_Policy_Alignment!I50)</f>
        <v/>
      </c>
      <c r="E51" s="9"/>
      <c r="F51" s="9"/>
      <c r="G51" s="9"/>
      <c r="H51" s="22"/>
    </row>
    <row r="52" spans="2:8" x14ac:dyDescent="0.25">
      <c r="B52" s="172"/>
      <c r="C52" s="9" t="s">
        <v>48</v>
      </c>
      <c r="D52" s="111" t="str">
        <f>IF(ISBLANK(CurrentCE_Policy_Alignment!I51),"",CurrentCE_Policy_Alignment!I51)</f>
        <v/>
      </c>
      <c r="E52" s="9"/>
      <c r="F52" s="9"/>
      <c r="G52" s="9"/>
      <c r="H52" s="22"/>
    </row>
    <row r="53" spans="2:8" x14ac:dyDescent="0.25">
      <c r="B53" s="172"/>
      <c r="C53" s="9" t="s">
        <v>50</v>
      </c>
      <c r="D53" s="111" t="str">
        <f>IF(ISBLANK(CurrentCE_Policy_Alignment!I52),"",CurrentCE_Policy_Alignment!I52)</f>
        <v/>
      </c>
      <c r="E53" s="9"/>
      <c r="F53" s="9"/>
      <c r="G53" s="9"/>
      <c r="H53" s="22"/>
    </row>
    <row r="54" spans="2:8" x14ac:dyDescent="0.25">
      <c r="B54" s="172"/>
      <c r="C54" s="9" t="s">
        <v>52</v>
      </c>
      <c r="D54" s="111" t="str">
        <f>IF(ISBLANK(CurrentCE_Policy_Alignment!I53),"",CurrentCE_Policy_Alignment!I53)</f>
        <v/>
      </c>
      <c r="E54" s="9"/>
      <c r="F54" s="9"/>
      <c r="G54" s="9"/>
      <c r="H54" s="22"/>
    </row>
    <row r="55" spans="2:8" x14ac:dyDescent="0.25">
      <c r="B55" s="172"/>
      <c r="C55" s="9" t="s">
        <v>54</v>
      </c>
      <c r="D55" s="111" t="str">
        <f>IF(ISBLANK(CurrentCE_Policy_Alignment!I54),"",CurrentCE_Policy_Alignment!I54)</f>
        <v/>
      </c>
      <c r="E55" s="9"/>
      <c r="F55" s="9"/>
      <c r="G55" s="9"/>
      <c r="H55" s="22"/>
    </row>
    <row r="56" spans="2:8" x14ac:dyDescent="0.25">
      <c r="B56" s="172"/>
      <c r="C56" s="9" t="s">
        <v>55</v>
      </c>
      <c r="D56" s="111" t="str">
        <f>IF(ISBLANK(CurrentCE_Policy_Alignment!I55),"",CurrentCE_Policy_Alignment!I55)</f>
        <v/>
      </c>
      <c r="E56" s="9"/>
      <c r="F56" s="9"/>
      <c r="G56" s="9"/>
      <c r="H56" s="22"/>
    </row>
    <row r="57" spans="2:8" x14ac:dyDescent="0.25">
      <c r="B57" s="172"/>
      <c r="C57" s="9" t="s">
        <v>56</v>
      </c>
      <c r="D57" s="111" t="str">
        <f>IF(ISBLANK(CurrentCE_Policy_Alignment!I56),"",CurrentCE_Policy_Alignment!I56)</f>
        <v/>
      </c>
      <c r="E57" s="9"/>
      <c r="F57" s="9"/>
      <c r="G57" s="9"/>
      <c r="H57" s="22"/>
    </row>
    <row r="58" spans="2:8" x14ac:dyDescent="0.25">
      <c r="B58" s="172"/>
      <c r="C58" s="9" t="s">
        <v>57</v>
      </c>
      <c r="D58" s="111" t="str">
        <f>IF(ISBLANK(CurrentCE_Policy_Alignment!I57),"",CurrentCE_Policy_Alignment!I57)</f>
        <v/>
      </c>
      <c r="E58" s="9"/>
      <c r="F58" s="9"/>
      <c r="G58" s="9"/>
      <c r="H58" s="22"/>
    </row>
    <row r="59" spans="2:8" x14ac:dyDescent="0.25">
      <c r="B59" s="172"/>
      <c r="C59" s="9" t="s">
        <v>58</v>
      </c>
      <c r="D59" s="111" t="str">
        <f>IF(ISBLANK(CurrentCE_Policy_Alignment!I58),"",CurrentCE_Policy_Alignment!I58)</f>
        <v/>
      </c>
      <c r="E59" s="9"/>
      <c r="F59" s="9"/>
      <c r="G59" s="9"/>
      <c r="H59" s="22"/>
    </row>
    <row r="60" spans="2:8" x14ac:dyDescent="0.25">
      <c r="B60" s="172"/>
      <c r="C60" s="9" t="s">
        <v>59</v>
      </c>
      <c r="D60" s="111" t="str">
        <f>IF(ISBLANK(CurrentCE_Policy_Alignment!I59),"",CurrentCE_Policy_Alignment!I59)</f>
        <v/>
      </c>
      <c r="E60" s="9"/>
      <c r="F60" s="9"/>
      <c r="G60" s="9"/>
      <c r="H60" s="22"/>
    </row>
    <row r="61" spans="2:8" ht="15.75" thickBot="1" x14ac:dyDescent="0.3">
      <c r="B61" s="171"/>
      <c r="C61" s="16" t="s">
        <v>28</v>
      </c>
      <c r="D61" s="112" t="str">
        <f>IF(ISBLANK(CurrentCE_Policy_Alignment!I60),"",CurrentCE_Policy_Alignment!I60)</f>
        <v/>
      </c>
      <c r="E61" s="16"/>
      <c r="F61" s="16"/>
      <c r="G61" s="16"/>
      <c r="H61" s="21"/>
    </row>
    <row r="62" spans="2:8" x14ac:dyDescent="0.25">
      <c r="B62" s="169" t="s">
        <v>85</v>
      </c>
      <c r="C62" s="12" t="s">
        <v>86</v>
      </c>
      <c r="D62" s="110" t="str">
        <f>IF(ISBLANK(CurrentCE_Policy_Alignment!I61),"",CurrentCE_Policy_Alignment!I61)</f>
        <v/>
      </c>
      <c r="E62" s="12"/>
      <c r="F62" s="12"/>
      <c r="G62" s="12"/>
      <c r="H62" s="20"/>
    </row>
    <row r="63" spans="2:8" ht="15.75" thickBot="1" x14ac:dyDescent="0.3">
      <c r="B63" s="171"/>
      <c r="C63" s="84" t="s">
        <v>87</v>
      </c>
      <c r="D63" s="113" t="str">
        <f>IF(ISBLANK(CurrentCE_Policy_Alignment!I62),"",CurrentCE_Policy_Alignment!I62)</f>
        <v/>
      </c>
      <c r="E63" s="84"/>
      <c r="F63" s="84"/>
      <c r="G63" s="84"/>
      <c r="H63" s="85"/>
    </row>
    <row r="64" spans="2:8" ht="15.6" customHeight="1" x14ac:dyDescent="0.25">
      <c r="B64" s="186" t="s">
        <v>235</v>
      </c>
      <c r="C64" s="86" t="s">
        <v>232</v>
      </c>
      <c r="D64" s="111" t="str">
        <f>IF(ISBLANK(CurrentCE_Policy_Alignment!I63),"",CurrentCE_Policy_Alignment!I63)</f>
        <v/>
      </c>
      <c r="E64" s="9"/>
      <c r="F64" s="9"/>
      <c r="G64" s="9"/>
      <c r="H64" s="22"/>
    </row>
    <row r="65" spans="2:8" ht="15.95" customHeight="1" thickBot="1" x14ac:dyDescent="0.3">
      <c r="B65" s="186"/>
      <c r="C65" s="86" t="s">
        <v>234</v>
      </c>
      <c r="D65" s="113" t="str">
        <f>IF(ISBLANK(CurrentCE_Policy_Alignment!I64),"",CurrentCE_Policy_Alignment!I64)</f>
        <v/>
      </c>
      <c r="E65" s="84"/>
      <c r="F65" s="84"/>
      <c r="G65" s="84"/>
      <c r="H65" s="85"/>
    </row>
    <row r="66" spans="2:8" ht="18" x14ac:dyDescent="0.25">
      <c r="B66" s="91" t="s">
        <v>15</v>
      </c>
      <c r="C66" s="92"/>
      <c r="D66" s="114" t="str">
        <f>IF(ISBLANK(CurrentCE_Policy_Alignment!I65),"",CurrentCE_Policy_Alignment!I65)</f>
        <v/>
      </c>
      <c r="E66" s="92"/>
      <c r="F66" s="92"/>
      <c r="G66" s="92"/>
      <c r="H66" s="19"/>
    </row>
    <row r="67" spans="2:8" ht="18" x14ac:dyDescent="0.25">
      <c r="B67" s="93" t="s">
        <v>15</v>
      </c>
      <c r="C67" s="90"/>
      <c r="D67" s="115" t="str">
        <f>IF(ISBLANK(CurrentCE_Policy_Alignment!I66),"",CurrentCE_Policy_Alignment!I66)</f>
        <v/>
      </c>
      <c r="E67" s="90"/>
      <c r="F67" s="90"/>
      <c r="G67" s="90"/>
      <c r="H67" s="94"/>
    </row>
    <row r="68" spans="2:8" ht="18.75" thickBot="1" x14ac:dyDescent="0.3">
      <c r="B68" s="95" t="s">
        <v>15</v>
      </c>
      <c r="C68" s="96"/>
      <c r="D68" s="116" t="str">
        <f>IF(ISBLANK(CurrentCE_Policy_Alignment!I67),"",CurrentCE_Policy_Alignment!I67)</f>
        <v/>
      </c>
      <c r="E68" s="96"/>
      <c r="F68" s="96"/>
      <c r="G68" s="96"/>
      <c r="H68" s="97"/>
    </row>
    <row r="69" spans="2:8" ht="21.6" customHeight="1" x14ac:dyDescent="0.25">
      <c r="B69" s="181" t="s">
        <v>75</v>
      </c>
      <c r="C69" s="87" t="s">
        <v>76</v>
      </c>
      <c r="D69" s="117"/>
      <c r="E69" s="88"/>
      <c r="F69" s="88" t="s">
        <v>9</v>
      </c>
      <c r="G69" s="88"/>
      <c r="H69" s="89"/>
    </row>
    <row r="70" spans="2:8" ht="30.75" thickBot="1" x14ac:dyDescent="0.3">
      <c r="B70" s="171"/>
      <c r="C70" s="16" t="s">
        <v>78</v>
      </c>
      <c r="D70" s="112"/>
      <c r="E70" s="17" t="s">
        <v>77</v>
      </c>
      <c r="F70" s="17"/>
      <c r="G70" s="17"/>
      <c r="H70" s="18"/>
    </row>
    <row r="72" spans="2:8" ht="44.45" customHeight="1" x14ac:dyDescent="0.25">
      <c r="B72" s="185" t="s">
        <v>96</v>
      </c>
      <c r="C72" s="185"/>
      <c r="D72" s="59"/>
    </row>
    <row r="73" spans="2:8" x14ac:dyDescent="0.25">
      <c r="B73" s="185"/>
      <c r="C73" s="185"/>
      <c r="D73" s="59"/>
    </row>
    <row r="74" spans="2:8" x14ac:dyDescent="0.25">
      <c r="B74" s="185"/>
      <c r="C74" s="185"/>
      <c r="D74" s="59"/>
    </row>
  </sheetData>
  <mergeCells count="20">
    <mergeCell ref="B74:C74"/>
    <mergeCell ref="B35:B36"/>
    <mergeCell ref="B37:B38"/>
    <mergeCell ref="B39:B40"/>
    <mergeCell ref="B41:B42"/>
    <mergeCell ref="B43:B49"/>
    <mergeCell ref="B50:B61"/>
    <mergeCell ref="B62:B63"/>
    <mergeCell ref="B64:B65"/>
    <mergeCell ref="B69:B70"/>
    <mergeCell ref="B72:C72"/>
    <mergeCell ref="B73:C73"/>
    <mergeCell ref="B33:B34"/>
    <mergeCell ref="B4:G4"/>
    <mergeCell ref="B5:G5"/>
    <mergeCell ref="B3:G3"/>
    <mergeCell ref="E8:H8"/>
    <mergeCell ref="B10:B16"/>
    <mergeCell ref="B17:B30"/>
    <mergeCell ref="B31:B32"/>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1BA05-A0C9-471A-9FCA-695267AD9AE3}">
  <dimension ref="A1:F66"/>
  <sheetViews>
    <sheetView topLeftCell="B29" workbookViewId="0">
      <selection activeCell="C55" sqref="C55"/>
    </sheetView>
  </sheetViews>
  <sheetFormatPr defaultRowHeight="15" x14ac:dyDescent="0.25"/>
  <cols>
    <col min="1" max="1" width="8.7109375" style="60"/>
    <col min="2" max="2" width="26.85546875" customWidth="1"/>
    <col min="3" max="3" width="51.7109375" customWidth="1"/>
    <col min="4" max="4" width="54" customWidth="1"/>
    <col min="5" max="5" width="12.28515625" style="143" customWidth="1"/>
    <col min="6" max="6" width="12.5703125" style="143" customWidth="1"/>
  </cols>
  <sheetData>
    <row r="1" spans="1:6" ht="30" x14ac:dyDescent="0.25">
      <c r="A1" s="62"/>
      <c r="B1" s="144" t="s">
        <v>182</v>
      </c>
      <c r="C1" s="144" t="s">
        <v>181</v>
      </c>
      <c r="D1" s="145" t="s">
        <v>183</v>
      </c>
      <c r="E1" s="146" t="s">
        <v>185</v>
      </c>
      <c r="F1" s="146" t="s">
        <v>186</v>
      </c>
    </row>
    <row r="2" spans="1:6" x14ac:dyDescent="0.25">
      <c r="A2" s="63"/>
      <c r="B2" s="61" t="s">
        <v>73</v>
      </c>
      <c r="C2" s="61" t="s">
        <v>16</v>
      </c>
      <c r="D2" s="141" t="s">
        <v>145</v>
      </c>
      <c r="E2" s="142">
        <f t="shared" ref="E2:E38" si="0">IF(ISBLANK(D2),0,1)</f>
        <v>1</v>
      </c>
      <c r="F2" s="142">
        <f>COUNTIF(Policy_Inventory!$R$11:$R$23,DropDownList!D2)</f>
        <v>0</v>
      </c>
    </row>
    <row r="3" spans="1:6" x14ac:dyDescent="0.25">
      <c r="A3" s="63"/>
      <c r="B3" s="61" t="s">
        <v>73</v>
      </c>
      <c r="C3" s="61" t="s">
        <v>17</v>
      </c>
      <c r="D3" s="141" t="s">
        <v>146</v>
      </c>
      <c r="E3" s="142">
        <f t="shared" si="0"/>
        <v>1</v>
      </c>
      <c r="F3" s="142">
        <f>COUNTIF(Policy_Inventory!$R$11:$R$23,DropDownList!D3)</f>
        <v>0</v>
      </c>
    </row>
    <row r="4" spans="1:6" x14ac:dyDescent="0.25">
      <c r="A4" s="63"/>
      <c r="B4" s="61" t="s">
        <v>73</v>
      </c>
      <c r="C4" s="61" t="s">
        <v>18</v>
      </c>
      <c r="D4" s="141" t="s">
        <v>147</v>
      </c>
      <c r="E4" s="142">
        <f t="shared" si="0"/>
        <v>1</v>
      </c>
      <c r="F4" s="142">
        <f>COUNTIF(Policy_Inventory!$R$11:$R$23,DropDownList!D4)</f>
        <v>0</v>
      </c>
    </row>
    <row r="5" spans="1:6" x14ac:dyDescent="0.25">
      <c r="A5" s="63"/>
      <c r="B5" s="61" t="s">
        <v>73</v>
      </c>
      <c r="C5" s="61" t="s">
        <v>19</v>
      </c>
      <c r="D5" s="141" t="s">
        <v>148</v>
      </c>
      <c r="E5" s="142">
        <f t="shared" si="0"/>
        <v>1</v>
      </c>
      <c r="F5" s="142">
        <f>COUNTIF(Policy_Inventory!$R$11:$R$23,DropDownList!D5)</f>
        <v>0</v>
      </c>
    </row>
    <row r="6" spans="1:6" x14ac:dyDescent="0.25">
      <c r="A6" s="63"/>
      <c r="B6" s="61" t="s">
        <v>73</v>
      </c>
      <c r="C6" s="61" t="s">
        <v>20</v>
      </c>
      <c r="D6" s="141" t="s">
        <v>149</v>
      </c>
      <c r="E6" s="142">
        <f t="shared" si="0"/>
        <v>1</v>
      </c>
      <c r="F6" s="142">
        <f>COUNTIF(Policy_Inventory!$R$11:$R$23,DropDownList!D6)</f>
        <v>0</v>
      </c>
    </row>
    <row r="7" spans="1:6" x14ac:dyDescent="0.25">
      <c r="A7" s="63"/>
      <c r="B7" s="61" t="s">
        <v>73</v>
      </c>
      <c r="C7" s="61" t="s">
        <v>21</v>
      </c>
      <c r="D7" s="141" t="s">
        <v>150</v>
      </c>
      <c r="E7" s="142">
        <f t="shared" si="0"/>
        <v>1</v>
      </c>
      <c r="F7" s="142">
        <f>COUNTIF(Policy_Inventory!$R$11:$R$23,DropDownList!D7)</f>
        <v>0</v>
      </c>
    </row>
    <row r="8" spans="1:6" x14ac:dyDescent="0.25">
      <c r="A8" s="63"/>
      <c r="B8" s="61" t="s">
        <v>74</v>
      </c>
      <c r="C8" s="61" t="s">
        <v>3</v>
      </c>
      <c r="D8" s="141" t="s">
        <v>151</v>
      </c>
      <c r="E8" s="142">
        <f t="shared" si="0"/>
        <v>1</v>
      </c>
      <c r="F8" s="142">
        <f>COUNTIF(Policy_Inventory!$R$11:$R$23,DropDownList!D8)</f>
        <v>0</v>
      </c>
    </row>
    <row r="9" spans="1:6" x14ac:dyDescent="0.25">
      <c r="A9" s="63"/>
      <c r="B9" s="61" t="s">
        <v>74</v>
      </c>
      <c r="C9" s="61" t="s">
        <v>4</v>
      </c>
      <c r="D9" s="141" t="s">
        <v>152</v>
      </c>
      <c r="E9" s="142">
        <f t="shared" si="0"/>
        <v>1</v>
      </c>
      <c r="F9" s="142">
        <f>COUNTIF(Policy_Inventory!$R$11:$R$23,DropDownList!D9)</f>
        <v>0</v>
      </c>
    </row>
    <row r="10" spans="1:6" x14ac:dyDescent="0.25">
      <c r="A10" s="63"/>
      <c r="B10" s="61" t="s">
        <v>74</v>
      </c>
      <c r="C10" s="61" t="s">
        <v>5</v>
      </c>
      <c r="D10" s="141" t="s">
        <v>153</v>
      </c>
      <c r="E10" s="142">
        <f t="shared" si="0"/>
        <v>1</v>
      </c>
      <c r="F10" s="142">
        <f>COUNTIF(Policy_Inventory!$R$11:$R$23,DropDownList!D10)</f>
        <v>0</v>
      </c>
    </row>
    <row r="11" spans="1:6" x14ac:dyDescent="0.25">
      <c r="A11" s="63"/>
      <c r="B11" s="61" t="s">
        <v>74</v>
      </c>
      <c r="C11" s="61" t="s">
        <v>68</v>
      </c>
      <c r="D11" s="141" t="s">
        <v>154</v>
      </c>
      <c r="E11" s="142">
        <f t="shared" si="0"/>
        <v>1</v>
      </c>
      <c r="F11" s="142">
        <f>COUNTIF(Policy_Inventory!$R$11:$R$23,DropDownList!D11)</f>
        <v>0</v>
      </c>
    </row>
    <row r="12" spans="1:6" x14ac:dyDescent="0.25">
      <c r="A12" s="63"/>
      <c r="B12" s="61" t="s">
        <v>74</v>
      </c>
      <c r="C12" s="61" t="s">
        <v>69</v>
      </c>
      <c r="D12" s="141" t="s">
        <v>155</v>
      </c>
      <c r="E12" s="142">
        <f t="shared" si="0"/>
        <v>1</v>
      </c>
      <c r="F12" s="142">
        <f>COUNTIF(Policy_Inventory!$R$11:$R$23,DropDownList!D12)</f>
        <v>0</v>
      </c>
    </row>
    <row r="13" spans="1:6" x14ac:dyDescent="0.25">
      <c r="A13" s="63"/>
      <c r="B13" s="61" t="s">
        <v>74</v>
      </c>
      <c r="C13" s="61" t="s">
        <v>7</v>
      </c>
      <c r="D13" s="141" t="s">
        <v>156</v>
      </c>
      <c r="E13" s="142">
        <f t="shared" si="0"/>
        <v>1</v>
      </c>
      <c r="F13" s="142">
        <f>COUNTIF(Policy_Inventory!$R$11:$R$23,DropDownList!D13)</f>
        <v>0</v>
      </c>
    </row>
    <row r="14" spans="1:6" x14ac:dyDescent="0.25">
      <c r="A14" s="63"/>
      <c r="B14" s="61" t="s">
        <v>74</v>
      </c>
      <c r="C14" s="61" t="s">
        <v>70</v>
      </c>
      <c r="D14" s="141" t="s">
        <v>157</v>
      </c>
      <c r="E14" s="142">
        <f t="shared" si="0"/>
        <v>1</v>
      </c>
      <c r="F14" s="142">
        <f>COUNTIF(Policy_Inventory!$R$11:$R$23,DropDownList!D14)</f>
        <v>0</v>
      </c>
    </row>
    <row r="15" spans="1:6" x14ac:dyDescent="0.25">
      <c r="A15" s="63"/>
      <c r="B15" s="61" t="s">
        <v>74</v>
      </c>
      <c r="C15" s="61" t="s">
        <v>71</v>
      </c>
      <c r="D15" s="141" t="s">
        <v>158</v>
      </c>
      <c r="E15" s="142">
        <f t="shared" si="0"/>
        <v>1</v>
      </c>
      <c r="F15" s="142">
        <f>COUNTIF(Policy_Inventory!$R$11:$R$23,DropDownList!D15)</f>
        <v>0</v>
      </c>
    </row>
    <row r="16" spans="1:6" x14ac:dyDescent="0.25">
      <c r="A16" s="63"/>
      <c r="B16" s="61" t="s">
        <v>74</v>
      </c>
      <c r="C16" s="61" t="s">
        <v>23</v>
      </c>
      <c r="D16" s="141" t="s">
        <v>159</v>
      </c>
      <c r="E16" s="142">
        <f t="shared" si="0"/>
        <v>1</v>
      </c>
      <c r="F16" s="142">
        <f>COUNTIF(Policy_Inventory!$R$11:$R$23,DropDownList!D16)</f>
        <v>0</v>
      </c>
    </row>
    <row r="17" spans="1:6" x14ac:dyDescent="0.25">
      <c r="A17" s="63"/>
      <c r="B17" s="61" t="s">
        <v>74</v>
      </c>
      <c r="C17" s="61" t="s">
        <v>24</v>
      </c>
      <c r="D17" s="141" t="s">
        <v>160</v>
      </c>
      <c r="E17" s="142">
        <f t="shared" si="0"/>
        <v>1</v>
      </c>
      <c r="F17" s="142">
        <f>COUNTIF(Policy_Inventory!$R$11:$R$23,DropDownList!D17)</f>
        <v>0</v>
      </c>
    </row>
    <row r="18" spans="1:6" x14ac:dyDescent="0.25">
      <c r="A18" s="63"/>
      <c r="B18" s="61" t="s">
        <v>74</v>
      </c>
      <c r="C18" s="61" t="s">
        <v>25</v>
      </c>
      <c r="D18" s="141" t="s">
        <v>161</v>
      </c>
      <c r="E18" s="142">
        <f t="shared" si="0"/>
        <v>1</v>
      </c>
      <c r="F18" s="142">
        <f>COUNTIF(Policy_Inventory!$R$11:$R$23,DropDownList!D18)</f>
        <v>0</v>
      </c>
    </row>
    <row r="19" spans="1:6" x14ac:dyDescent="0.25">
      <c r="A19" s="63"/>
      <c r="B19" s="61" t="s">
        <v>74</v>
      </c>
      <c r="C19" s="61" t="s">
        <v>26</v>
      </c>
      <c r="D19" s="141" t="s">
        <v>162</v>
      </c>
      <c r="E19" s="142">
        <f t="shared" si="0"/>
        <v>1</v>
      </c>
      <c r="F19" s="142">
        <f>COUNTIF(Policy_Inventory!$R$11:$R$23,DropDownList!D19)</f>
        <v>0</v>
      </c>
    </row>
    <row r="20" spans="1:6" x14ac:dyDescent="0.25">
      <c r="A20" s="63"/>
      <c r="B20" s="61" t="s">
        <v>74</v>
      </c>
      <c r="C20" s="61" t="s">
        <v>27</v>
      </c>
      <c r="D20" s="141" t="s">
        <v>163</v>
      </c>
      <c r="E20" s="142">
        <f t="shared" si="0"/>
        <v>1</v>
      </c>
      <c r="F20" s="142">
        <f>COUNTIF(Policy_Inventory!$R$11:$R$23,DropDownList!D20)</f>
        <v>0</v>
      </c>
    </row>
    <row r="21" spans="1:6" x14ac:dyDescent="0.25">
      <c r="A21" s="63"/>
      <c r="B21" s="61" t="s">
        <v>10</v>
      </c>
      <c r="C21" s="61" t="s">
        <v>29</v>
      </c>
      <c r="D21" s="141" t="s">
        <v>29</v>
      </c>
      <c r="E21" s="142">
        <f t="shared" si="0"/>
        <v>1</v>
      </c>
      <c r="F21" s="142">
        <f>COUNTIF(Policy_Inventory!$R$11:$R$23,DropDownList!D21)</f>
        <v>0</v>
      </c>
    </row>
    <row r="22" spans="1:6" x14ac:dyDescent="0.25">
      <c r="A22" s="63"/>
      <c r="B22" s="61" t="s">
        <v>10</v>
      </c>
      <c r="C22" s="61" t="s">
        <v>30</v>
      </c>
      <c r="D22" s="141" t="s">
        <v>30</v>
      </c>
      <c r="E22" s="142">
        <f t="shared" si="0"/>
        <v>1</v>
      </c>
      <c r="F22" s="142">
        <f>COUNTIF(Policy_Inventory!$R$11:$R$23,DropDownList!D22)</f>
        <v>0</v>
      </c>
    </row>
    <row r="23" spans="1:6" x14ac:dyDescent="0.25">
      <c r="A23" s="63"/>
      <c r="B23" s="61" t="s">
        <v>81</v>
      </c>
      <c r="C23" s="61" t="s">
        <v>31</v>
      </c>
      <c r="D23" s="141" t="s">
        <v>31</v>
      </c>
      <c r="E23" s="142">
        <f t="shared" si="0"/>
        <v>1</v>
      </c>
      <c r="F23" s="142">
        <f>COUNTIF(Policy_Inventory!$R$11:$R$23,DropDownList!D23)</f>
        <v>0</v>
      </c>
    </row>
    <row r="24" spans="1:6" x14ac:dyDescent="0.25">
      <c r="A24" s="63"/>
      <c r="B24" s="61" t="s">
        <v>81</v>
      </c>
      <c r="C24" s="61" t="s">
        <v>32</v>
      </c>
      <c r="D24" s="141" t="s">
        <v>32</v>
      </c>
      <c r="E24" s="142">
        <f t="shared" si="0"/>
        <v>1</v>
      </c>
      <c r="F24" s="142">
        <f>COUNTIF(Policy_Inventory!$R$11:$R$23,DropDownList!D24)</f>
        <v>0</v>
      </c>
    </row>
    <row r="25" spans="1:6" x14ac:dyDescent="0.25">
      <c r="A25" s="63"/>
      <c r="B25" s="61" t="s">
        <v>12</v>
      </c>
      <c r="C25" s="61" t="s">
        <v>33</v>
      </c>
      <c r="D25" s="141" t="s">
        <v>33</v>
      </c>
      <c r="E25" s="142">
        <f t="shared" si="0"/>
        <v>1</v>
      </c>
      <c r="F25" s="142">
        <f>COUNTIF(Policy_Inventory!$R$11:$R$23,DropDownList!D25)</f>
        <v>0</v>
      </c>
    </row>
    <row r="26" spans="1:6" x14ac:dyDescent="0.25">
      <c r="A26" s="63"/>
      <c r="B26" s="61" t="s">
        <v>12</v>
      </c>
      <c r="C26" s="61" t="s">
        <v>34</v>
      </c>
      <c r="D26" s="141" t="s">
        <v>34</v>
      </c>
      <c r="E26" s="142">
        <f t="shared" si="0"/>
        <v>1</v>
      </c>
      <c r="F26" s="142">
        <f>COUNTIF(Policy_Inventory!$R$11:$R$23,DropDownList!D26)</f>
        <v>0</v>
      </c>
    </row>
    <row r="27" spans="1:6" x14ac:dyDescent="0.25">
      <c r="A27" s="63"/>
      <c r="B27" s="61" t="s">
        <v>13</v>
      </c>
      <c r="C27" s="61" t="s">
        <v>35</v>
      </c>
      <c r="D27" s="141" t="s">
        <v>35</v>
      </c>
      <c r="E27" s="142">
        <f t="shared" si="0"/>
        <v>1</v>
      </c>
      <c r="F27" s="142">
        <f>COUNTIF(Policy_Inventory!$R$11:$R$23,DropDownList!D27)</f>
        <v>0</v>
      </c>
    </row>
    <row r="28" spans="1:6" x14ac:dyDescent="0.25">
      <c r="A28" s="63"/>
      <c r="B28" s="61" t="s">
        <v>13</v>
      </c>
      <c r="C28" s="61" t="s">
        <v>36</v>
      </c>
      <c r="D28" s="141" t="s">
        <v>36</v>
      </c>
      <c r="E28" s="142">
        <f t="shared" si="0"/>
        <v>1</v>
      </c>
      <c r="F28" s="142">
        <f>COUNTIF(Policy_Inventory!$R$11:$R$23,DropDownList!D28)</f>
        <v>0</v>
      </c>
    </row>
    <row r="29" spans="1:6" x14ac:dyDescent="0.25">
      <c r="A29" s="63"/>
      <c r="B29" s="61" t="s">
        <v>41</v>
      </c>
      <c r="C29" s="61" t="s">
        <v>37</v>
      </c>
      <c r="D29" s="141" t="s">
        <v>37</v>
      </c>
      <c r="E29" s="142">
        <f t="shared" si="0"/>
        <v>1</v>
      </c>
      <c r="F29" s="142">
        <f>COUNTIF(Policy_Inventory!$R$11:$R$23,DropDownList!D29)</f>
        <v>0</v>
      </c>
    </row>
    <row r="30" spans="1:6" x14ac:dyDescent="0.25">
      <c r="A30" s="63"/>
      <c r="B30" s="61" t="s">
        <v>41</v>
      </c>
      <c r="C30" s="61" t="s">
        <v>38</v>
      </c>
      <c r="D30" s="141" t="s">
        <v>38</v>
      </c>
      <c r="E30" s="142">
        <f t="shared" si="0"/>
        <v>1</v>
      </c>
      <c r="F30" s="142">
        <f>COUNTIF(Policy_Inventory!$R$11:$R$23,DropDownList!D30)</f>
        <v>0</v>
      </c>
    </row>
    <row r="31" spans="1:6" x14ac:dyDescent="0.25">
      <c r="A31" s="63"/>
      <c r="B31" s="61" t="s">
        <v>14</v>
      </c>
      <c r="C31" s="61" t="s">
        <v>39</v>
      </c>
      <c r="D31" s="141" t="s">
        <v>39</v>
      </c>
      <c r="E31" s="142">
        <f t="shared" si="0"/>
        <v>1</v>
      </c>
      <c r="F31" s="142">
        <f>COUNTIF(Policy_Inventory!$R$11:$R$23,DropDownList!D31)</f>
        <v>0</v>
      </c>
    </row>
    <row r="32" spans="1:6" x14ac:dyDescent="0.25">
      <c r="A32" s="63"/>
      <c r="B32" s="61" t="s">
        <v>14</v>
      </c>
      <c r="C32" s="61" t="s">
        <v>40</v>
      </c>
      <c r="D32" s="141" t="s">
        <v>40</v>
      </c>
      <c r="E32" s="142">
        <f t="shared" si="0"/>
        <v>1</v>
      </c>
      <c r="F32" s="142">
        <f>COUNTIF(Policy_Inventory!$R$11:$R$23,DropDownList!D32)</f>
        <v>0</v>
      </c>
    </row>
    <row r="33" spans="1:6" x14ac:dyDescent="0.25">
      <c r="A33" s="63"/>
      <c r="B33" s="61" t="s">
        <v>82</v>
      </c>
      <c r="C33" s="61" t="s">
        <v>43</v>
      </c>
      <c r="D33" s="141" t="s">
        <v>164</v>
      </c>
      <c r="E33" s="142">
        <f t="shared" si="0"/>
        <v>1</v>
      </c>
      <c r="F33" s="142">
        <f>COUNTIF(Policy_Inventory!$R$11:$R$23,DropDownList!D33)</f>
        <v>0</v>
      </c>
    </row>
    <row r="34" spans="1:6" x14ac:dyDescent="0.25">
      <c r="A34" s="63"/>
      <c r="B34" s="61" t="s">
        <v>82</v>
      </c>
      <c r="C34" s="61" t="s">
        <v>45</v>
      </c>
      <c r="D34" s="141" t="s">
        <v>165</v>
      </c>
      <c r="E34" s="142">
        <f t="shared" si="0"/>
        <v>1</v>
      </c>
      <c r="F34" s="142">
        <f>COUNTIF(Policy_Inventory!$R$11:$R$23,DropDownList!D34)</f>
        <v>0</v>
      </c>
    </row>
    <row r="35" spans="1:6" x14ac:dyDescent="0.25">
      <c r="A35" s="63"/>
      <c r="B35" s="61" t="s">
        <v>82</v>
      </c>
      <c r="C35" s="61" t="s">
        <v>47</v>
      </c>
      <c r="D35" s="141" t="s">
        <v>166</v>
      </c>
      <c r="E35" s="142">
        <f t="shared" si="0"/>
        <v>1</v>
      </c>
      <c r="F35" s="142">
        <f>COUNTIF(Policy_Inventory!$R$11:$R$23,DropDownList!D35)</f>
        <v>0</v>
      </c>
    </row>
    <row r="36" spans="1:6" x14ac:dyDescent="0.25">
      <c r="A36" s="63"/>
      <c r="B36" s="61" t="s">
        <v>82</v>
      </c>
      <c r="C36" s="61" t="s">
        <v>49</v>
      </c>
      <c r="D36" s="141" t="s">
        <v>167</v>
      </c>
      <c r="E36" s="142">
        <f t="shared" si="0"/>
        <v>1</v>
      </c>
      <c r="F36" s="142">
        <f>COUNTIF(Policy_Inventory!$R$11:$R$23,DropDownList!D36)</f>
        <v>0</v>
      </c>
    </row>
    <row r="37" spans="1:6" x14ac:dyDescent="0.25">
      <c r="A37" s="63"/>
      <c r="B37" s="61" t="s">
        <v>82</v>
      </c>
      <c r="C37" s="61" t="s">
        <v>51</v>
      </c>
      <c r="D37" s="141" t="s">
        <v>168</v>
      </c>
      <c r="E37" s="142">
        <f t="shared" si="0"/>
        <v>1</v>
      </c>
      <c r="F37" s="142">
        <f>COUNTIF(Policy_Inventory!$R$11:$R$23,DropDownList!D37)</f>
        <v>0</v>
      </c>
    </row>
    <row r="38" spans="1:6" x14ac:dyDescent="0.25">
      <c r="A38" s="63"/>
      <c r="B38" s="61" t="s">
        <v>82</v>
      </c>
      <c r="C38" s="61" t="s">
        <v>53</v>
      </c>
      <c r="D38" s="141" t="s">
        <v>169</v>
      </c>
      <c r="E38" s="142">
        <f t="shared" si="0"/>
        <v>1</v>
      </c>
      <c r="F38" s="142">
        <f>COUNTIF(Policy_Inventory!$R$11:$R$23,DropDownList!D38)</f>
        <v>0</v>
      </c>
    </row>
    <row r="39" spans="1:6" x14ac:dyDescent="0.25">
      <c r="A39" s="63"/>
      <c r="B39" s="61" t="s">
        <v>83</v>
      </c>
      <c r="C39" s="61" t="s">
        <v>44</v>
      </c>
      <c r="D39" s="141" t="s">
        <v>170</v>
      </c>
      <c r="E39" s="142">
        <f t="shared" ref="E39:E48" si="1">IF(ISBLANK(D40),0,1)</f>
        <v>1</v>
      </c>
      <c r="F39" s="142">
        <f>COUNTIF(Policy_Inventory!$R$11:$R$23,DropDownList!D39)</f>
        <v>0</v>
      </c>
    </row>
    <row r="40" spans="1:6" x14ac:dyDescent="0.25">
      <c r="A40" s="63"/>
      <c r="B40" s="61" t="s">
        <v>83</v>
      </c>
      <c r="C40" s="61" t="s">
        <v>46</v>
      </c>
      <c r="D40" s="141" t="s">
        <v>171</v>
      </c>
      <c r="E40" s="142">
        <f t="shared" si="1"/>
        <v>1</v>
      </c>
      <c r="F40" s="142">
        <f>COUNTIF(Policy_Inventory!$R$11:$R$23,DropDownList!D40)</f>
        <v>0</v>
      </c>
    </row>
    <row r="41" spans="1:6" x14ac:dyDescent="0.25">
      <c r="A41" s="63"/>
      <c r="B41" s="61" t="s">
        <v>83</v>
      </c>
      <c r="C41" s="61" t="s">
        <v>48</v>
      </c>
      <c r="D41" s="141" t="s">
        <v>172</v>
      </c>
      <c r="E41" s="142">
        <f t="shared" si="1"/>
        <v>1</v>
      </c>
      <c r="F41" s="142">
        <f>COUNTIF(Policy_Inventory!$R$11:$R$23,DropDownList!D41)</f>
        <v>0</v>
      </c>
    </row>
    <row r="42" spans="1:6" x14ac:dyDescent="0.25">
      <c r="A42" s="63"/>
      <c r="B42" s="61" t="s">
        <v>83</v>
      </c>
      <c r="C42" s="61" t="s">
        <v>50</v>
      </c>
      <c r="D42" s="141" t="s">
        <v>173</v>
      </c>
      <c r="E42" s="142">
        <f t="shared" si="1"/>
        <v>1</v>
      </c>
      <c r="F42" s="142">
        <f>COUNTIF(Policy_Inventory!$R$11:$R$23,DropDownList!D42)</f>
        <v>0</v>
      </c>
    </row>
    <row r="43" spans="1:6" x14ac:dyDescent="0.25">
      <c r="A43" s="63"/>
      <c r="B43" s="61" t="s">
        <v>83</v>
      </c>
      <c r="C43" s="61" t="s">
        <v>52</v>
      </c>
      <c r="D43" s="141" t="s">
        <v>174</v>
      </c>
      <c r="E43" s="142">
        <f t="shared" si="1"/>
        <v>1</v>
      </c>
      <c r="F43" s="142">
        <f>COUNTIF(Policy_Inventory!$R$11:$R$23,DropDownList!D43)</f>
        <v>0</v>
      </c>
    </row>
    <row r="44" spans="1:6" x14ac:dyDescent="0.25">
      <c r="A44" s="63"/>
      <c r="B44" s="61" t="s">
        <v>83</v>
      </c>
      <c r="C44" s="61" t="s">
        <v>54</v>
      </c>
      <c r="D44" s="141" t="s">
        <v>175</v>
      </c>
      <c r="E44" s="142">
        <f t="shared" si="1"/>
        <v>1</v>
      </c>
      <c r="F44" s="142">
        <f>COUNTIF(Policy_Inventory!$R$11:$R$23,DropDownList!D44)</f>
        <v>0</v>
      </c>
    </row>
    <row r="45" spans="1:6" x14ac:dyDescent="0.25">
      <c r="A45" s="63"/>
      <c r="B45" s="61" t="s">
        <v>83</v>
      </c>
      <c r="C45" s="61" t="s">
        <v>55</v>
      </c>
      <c r="D45" s="141" t="s">
        <v>176</v>
      </c>
      <c r="E45" s="142">
        <f t="shared" si="1"/>
        <v>1</v>
      </c>
      <c r="F45" s="142">
        <f>COUNTIF(Policy_Inventory!$R$11:$R$23,DropDownList!D45)</f>
        <v>0</v>
      </c>
    </row>
    <row r="46" spans="1:6" x14ac:dyDescent="0.25">
      <c r="A46" s="63"/>
      <c r="B46" s="61" t="s">
        <v>83</v>
      </c>
      <c r="C46" s="61" t="s">
        <v>56</v>
      </c>
      <c r="D46" s="141" t="s">
        <v>177</v>
      </c>
      <c r="E46" s="142">
        <f t="shared" si="1"/>
        <v>1</v>
      </c>
      <c r="F46" s="142">
        <f>COUNTIF(Policy_Inventory!$R$11:$R$23,DropDownList!D46)</f>
        <v>0</v>
      </c>
    </row>
    <row r="47" spans="1:6" x14ac:dyDescent="0.25">
      <c r="A47" s="63"/>
      <c r="B47" s="61" t="s">
        <v>83</v>
      </c>
      <c r="C47" s="61" t="s">
        <v>57</v>
      </c>
      <c r="D47" s="141" t="s">
        <v>178</v>
      </c>
      <c r="E47" s="142">
        <f t="shared" si="1"/>
        <v>1</v>
      </c>
      <c r="F47" s="142">
        <f>COUNTIF(Policy_Inventory!$R$11:$R$23,DropDownList!D47)</f>
        <v>0</v>
      </c>
    </row>
    <row r="48" spans="1:6" x14ac:dyDescent="0.25">
      <c r="A48" s="63"/>
      <c r="B48" s="61" t="s">
        <v>83</v>
      </c>
      <c r="C48" s="61" t="s">
        <v>58</v>
      </c>
      <c r="D48" s="141" t="s">
        <v>179</v>
      </c>
      <c r="E48" s="142">
        <f t="shared" si="1"/>
        <v>1</v>
      </c>
      <c r="F48" s="142">
        <f>COUNTIF(Policy_Inventory!$R$11:$R$23,DropDownList!D48)</f>
        <v>0</v>
      </c>
    </row>
    <row r="49" spans="1:6" x14ac:dyDescent="0.25">
      <c r="A49" s="63"/>
      <c r="B49" s="61" t="s">
        <v>83</v>
      </c>
      <c r="C49" s="61" t="s">
        <v>59</v>
      </c>
      <c r="D49" s="141" t="s">
        <v>180</v>
      </c>
      <c r="E49" s="142">
        <f t="shared" ref="E49" si="2">IF(ISBLANK(D50),0,1)</f>
        <v>1</v>
      </c>
      <c r="F49" s="142">
        <f>COUNTIF(Policy_Inventory!$R$11:$R$23,DropDownList!D49)</f>
        <v>0</v>
      </c>
    </row>
    <row r="50" spans="1:6" x14ac:dyDescent="0.25">
      <c r="A50" s="63"/>
      <c r="B50" s="61" t="s">
        <v>85</v>
      </c>
      <c r="C50" s="61" t="s">
        <v>86</v>
      </c>
      <c r="D50" s="141" t="s">
        <v>86</v>
      </c>
      <c r="E50" s="142">
        <f>IF(ISBLANK(D50),0,1)</f>
        <v>1</v>
      </c>
      <c r="F50" s="142">
        <f>COUNTIF(Policy_Inventory!$R$11:$R$23,DropDownList!D50)</f>
        <v>0</v>
      </c>
    </row>
    <row r="51" spans="1:6" x14ac:dyDescent="0.25">
      <c r="A51" s="63"/>
      <c r="B51" s="61" t="s">
        <v>85</v>
      </c>
      <c r="C51" s="61" t="s">
        <v>87</v>
      </c>
      <c r="D51" s="141" t="s">
        <v>87</v>
      </c>
      <c r="E51" s="142">
        <f>IF(ISBLANK(D51),0,1)</f>
        <v>1</v>
      </c>
      <c r="F51" s="142">
        <f>COUNTIF(Policy_Inventory!$R$11:$R$23,DropDownList!D51)</f>
        <v>0</v>
      </c>
    </row>
    <row r="52" spans="1:6" x14ac:dyDescent="0.25">
      <c r="A52" s="63"/>
      <c r="B52" s="61" t="s">
        <v>90</v>
      </c>
      <c r="C52" s="61" t="s">
        <v>41</v>
      </c>
      <c r="D52" s="141" t="s">
        <v>210</v>
      </c>
      <c r="E52" s="142">
        <f t="shared" ref="E52:E53" si="3">IF(ISBLANK(D52),0,1)</f>
        <v>1</v>
      </c>
      <c r="F52" s="142">
        <f>COUNTIF(Policy_Inventory!$R$11:$R$23,DropDownList!D52)</f>
        <v>0</v>
      </c>
    </row>
    <row r="53" spans="1:6" x14ac:dyDescent="0.25">
      <c r="A53" s="63"/>
      <c r="B53" s="61" t="s">
        <v>90</v>
      </c>
      <c r="C53" s="61" t="s">
        <v>42</v>
      </c>
      <c r="D53" s="141" t="s">
        <v>212</v>
      </c>
      <c r="E53" s="142">
        <f t="shared" si="3"/>
        <v>1</v>
      </c>
      <c r="F53" s="142">
        <f>COUNTIF(Policy_Inventory!$R$11:$R$23,DropDownList!D53)</f>
        <v>0</v>
      </c>
    </row>
    <row r="54" spans="1:6" x14ac:dyDescent="0.25">
      <c r="A54" s="63"/>
      <c r="B54" s="61" t="s">
        <v>90</v>
      </c>
      <c r="C54" s="61" t="s">
        <v>89</v>
      </c>
      <c r="D54" s="141" t="s">
        <v>211</v>
      </c>
      <c r="E54" s="142">
        <f>IF(ISBLANK(D54),0,1)</f>
        <v>1</v>
      </c>
      <c r="F54" s="142">
        <f>COUNTIF(Policy_Inventory!$R$11:$R$23,DropDownList!D54)</f>
        <v>0</v>
      </c>
    </row>
    <row r="55" spans="1:6" x14ac:dyDescent="0.25">
      <c r="A55" s="63"/>
      <c r="B55" s="61" t="s">
        <v>73</v>
      </c>
      <c r="C55" s="61" t="s">
        <v>22</v>
      </c>
      <c r="D55" s="141"/>
      <c r="E55" s="142">
        <f>IF(ISBLANK(D56),0,1)</f>
        <v>0</v>
      </c>
      <c r="F55" s="142">
        <f>COUNTIF(Policy_Inventory!$R$11:$R$23,DropDownList!D55)</f>
        <v>0</v>
      </c>
    </row>
    <row r="56" spans="1:6" x14ac:dyDescent="0.25">
      <c r="A56" s="63"/>
      <c r="B56" s="61" t="s">
        <v>74</v>
      </c>
      <c r="C56" s="61" t="s">
        <v>28</v>
      </c>
      <c r="D56" s="141"/>
      <c r="E56" s="142">
        <f>IF(ISBLANK(D57),0,1)</f>
        <v>0</v>
      </c>
      <c r="F56" s="142">
        <f>COUNTIF(Policy_Inventory!$R$11:$R$23,DropDownList!D56)</f>
        <v>0</v>
      </c>
    </row>
    <row r="57" spans="1:6" x14ac:dyDescent="0.25">
      <c r="A57" s="63"/>
      <c r="B57" s="61" t="s">
        <v>75</v>
      </c>
      <c r="C57" s="61" t="s">
        <v>76</v>
      </c>
      <c r="D57" s="141"/>
      <c r="E57" s="142">
        <f>IF(ISBLANK(D58),0,1)</f>
        <v>0</v>
      </c>
      <c r="F57" s="142">
        <f>COUNTIF(Policy_Inventory!$R$11:$R$23,DropDownList!D57)</f>
        <v>0</v>
      </c>
    </row>
    <row r="58" spans="1:6" x14ac:dyDescent="0.25">
      <c r="A58" s="63"/>
      <c r="B58" s="61" t="s">
        <v>75</v>
      </c>
      <c r="C58" s="61" t="s">
        <v>92</v>
      </c>
      <c r="D58" s="141"/>
      <c r="E58" s="142">
        <f>IF(ISBLANK(#REF!),0,1)</f>
        <v>1</v>
      </c>
      <c r="F58" s="142">
        <f>COUNTIF(Policy_Inventory!$R$11:$R$23,DropDownList!D58)</f>
        <v>0</v>
      </c>
    </row>
    <row r="59" spans="1:6" x14ac:dyDescent="0.25">
      <c r="A59" s="63"/>
      <c r="B59" s="61" t="s">
        <v>83</v>
      </c>
      <c r="C59" s="61" t="s">
        <v>28</v>
      </c>
      <c r="D59" s="141"/>
      <c r="E59" s="142">
        <f>IF(ISBLANK(D61),0,1)</f>
        <v>0</v>
      </c>
      <c r="F59" s="142">
        <f>COUNTIF(Policy_Inventory!$R$11:$R$23,DropDownList!D59)</f>
        <v>0</v>
      </c>
    </row>
    <row r="60" spans="1:6" x14ac:dyDescent="0.25">
      <c r="A60" s="63"/>
      <c r="B60" s="61" t="s">
        <v>82</v>
      </c>
      <c r="C60" s="61" t="s">
        <v>28</v>
      </c>
      <c r="D60" s="141"/>
      <c r="E60" s="142">
        <f>IF(ISBLANK(D39),0,1)</f>
        <v>1</v>
      </c>
      <c r="F60" s="142">
        <f>COUNTIF(Policy_Inventory!$R$11:$R$23,DropDownList!D60)</f>
        <v>0</v>
      </c>
    </row>
    <row r="61" spans="1:6" x14ac:dyDescent="0.25">
      <c r="A61" s="63"/>
      <c r="B61" s="61" t="s">
        <v>90</v>
      </c>
      <c r="C61" s="61" t="s">
        <v>41</v>
      </c>
      <c r="D61" s="141"/>
      <c r="E61" s="142">
        <f t="shared" ref="E61:E66" si="4">IF(ISBLANK(D62),0,1)</f>
        <v>0</v>
      </c>
      <c r="F61" s="142">
        <f>COUNTIF(Policy_Inventory!$R$11:$R$23,DropDownList!D61)</f>
        <v>0</v>
      </c>
    </row>
    <row r="62" spans="1:6" x14ac:dyDescent="0.25">
      <c r="A62" s="63"/>
      <c r="B62" s="61" t="s">
        <v>90</v>
      </c>
      <c r="C62" s="61" t="s">
        <v>42</v>
      </c>
      <c r="D62" s="141"/>
      <c r="E62" s="142">
        <f t="shared" si="4"/>
        <v>0</v>
      </c>
      <c r="F62" s="142">
        <f>COUNTIF(Policy_Inventory!$R$11:$R$23,DropDownList!D62)</f>
        <v>0</v>
      </c>
    </row>
    <row r="63" spans="1:6" x14ac:dyDescent="0.25">
      <c r="A63" s="63"/>
      <c r="B63" s="61" t="s">
        <v>90</v>
      </c>
      <c r="C63" s="61" t="s">
        <v>89</v>
      </c>
      <c r="D63" s="141"/>
      <c r="E63" s="142">
        <f t="shared" si="4"/>
        <v>0</v>
      </c>
      <c r="F63" s="142">
        <f>COUNTIF(Policy_Inventory!$R$11:$R$23,DropDownList!D63)</f>
        <v>0</v>
      </c>
    </row>
    <row r="64" spans="1:6" x14ac:dyDescent="0.25">
      <c r="A64" s="63"/>
      <c r="B64" s="61" t="s">
        <v>15</v>
      </c>
      <c r="C64" s="61"/>
      <c r="D64" s="141"/>
      <c r="E64" s="142">
        <f t="shared" si="4"/>
        <v>0</v>
      </c>
      <c r="F64" s="142">
        <f>COUNTIF(Policy_Inventory!$R$11:$R$23,DropDownList!D64)</f>
        <v>0</v>
      </c>
    </row>
    <row r="65" spans="1:6" x14ac:dyDescent="0.25">
      <c r="A65" s="63"/>
      <c r="B65" s="61" t="s">
        <v>15</v>
      </c>
      <c r="C65" s="61"/>
      <c r="D65" s="141"/>
      <c r="E65" s="142">
        <f t="shared" si="4"/>
        <v>0</v>
      </c>
      <c r="F65" s="142">
        <f>COUNTIF(Policy_Inventory!$R$11:$R$23,DropDownList!D65)</f>
        <v>0</v>
      </c>
    </row>
    <row r="66" spans="1:6" ht="15.75" thickBot="1" x14ac:dyDescent="0.3">
      <c r="A66" s="64"/>
      <c r="B66" s="65" t="s">
        <v>15</v>
      </c>
      <c r="C66" s="65"/>
      <c r="D66" s="141"/>
      <c r="E66" s="142">
        <f t="shared" si="4"/>
        <v>0</v>
      </c>
      <c r="F66" s="142">
        <f>COUNTIF(Policy_Inventory!$R$11:$R$23,DropDownList!D66)</f>
        <v>0</v>
      </c>
    </row>
  </sheetData>
  <sortState xmlns:xlrd2="http://schemas.microsoft.com/office/spreadsheetml/2017/richdata2" ref="A2:E67">
    <sortCondition descending="1" ref="E2:E6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Definitions</vt:lpstr>
      <vt:lpstr>Policy_Inventory</vt:lpstr>
      <vt:lpstr>CurrentCE_Policy_Alignment</vt:lpstr>
      <vt:lpstr>CETestInputs_PA1</vt:lpstr>
      <vt:lpstr>CETestInputs_PA2</vt:lpstr>
      <vt:lpstr>CETestInputs_PA3</vt:lpstr>
      <vt:lpstr>DropDownList</vt:lpstr>
      <vt:lpstr>All_Impacts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Julie Michals</cp:lastModifiedBy>
  <dcterms:created xsi:type="dcterms:W3CDTF">2018-12-19T19:34:41Z</dcterms:created>
  <dcterms:modified xsi:type="dcterms:W3CDTF">2019-03-14T20:50:46Z</dcterms:modified>
</cp:coreProperties>
</file>